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https://pkc.sharepoint.com/sites/EDMS_HRCommunitySite/Shared Documents/Communications and Events/Eric/Review 2020/Website Structure/Teachers/Pay/"/>
    </mc:Choice>
  </mc:AlternateContent>
  <xr:revisionPtr revIDLastSave="10" documentId="8_{68E388AD-1658-40B3-90E3-378DD9FD6775}" xr6:coauthVersionLast="47" xr6:coauthVersionMax="47" xr10:uidLastSave="{17BABBBD-556B-4122-85F7-10EB02CC413B}"/>
  <bookViews>
    <workbookView xWindow="-120" yWindow="-120" windowWidth="24240" windowHeight="13140" tabRatio="500" xr2:uid="{00000000-000D-0000-FFFF-FFFF00000000}"/>
  </bookViews>
  <sheets>
    <sheet name="TEACHERS' MONTHLY TIMESHEET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52" i="3" l="1"/>
  <c r="I57" i="3" s="1"/>
  <c r="I62" i="3" s="1"/>
  <c r="H73" i="3" s="1"/>
  <c r="I53" i="3"/>
  <c r="I54" i="3"/>
  <c r="I55" i="3"/>
  <c r="I58" i="3" s="1"/>
  <c r="I56" i="3"/>
  <c r="H57" i="3"/>
  <c r="I42" i="3"/>
  <c r="I43" i="3"/>
  <c r="I44" i="3"/>
  <c r="I45" i="3"/>
  <c r="I46" i="3"/>
  <c r="I48" i="3" s="1"/>
  <c r="I47" i="3"/>
  <c r="H47" i="3"/>
  <c r="I22" i="3"/>
  <c r="I23" i="3"/>
  <c r="I24" i="3"/>
  <c r="I28" i="3" s="1"/>
  <c r="I25" i="3"/>
  <c r="I26" i="3"/>
  <c r="I27" i="3"/>
  <c r="H27" i="3"/>
  <c r="G22" i="3"/>
  <c r="G27" i="3" s="1"/>
  <c r="H58" i="3"/>
  <c r="H48" i="3"/>
  <c r="I32" i="3"/>
  <c r="I38" i="3" s="1"/>
  <c r="I33" i="3"/>
  <c r="I34" i="3"/>
  <c r="I37" i="3" s="1"/>
  <c r="I35" i="3"/>
  <c r="I36" i="3"/>
  <c r="H38" i="3"/>
  <c r="H28" i="3"/>
  <c r="H37" i="3"/>
  <c r="H62" i="3"/>
  <c r="G25" i="3"/>
  <c r="G23" i="3"/>
  <c r="G24" i="3"/>
  <c r="G26" i="3"/>
  <c r="G52" i="3"/>
  <c r="G53" i="3"/>
  <c r="G54" i="3"/>
  <c r="G55" i="3"/>
  <c r="G56" i="3"/>
  <c r="G57" i="3"/>
  <c r="G42" i="3"/>
  <c r="G43" i="3"/>
  <c r="G44" i="3"/>
  <c r="G45" i="3"/>
  <c r="G46" i="3"/>
  <c r="G47" i="3" s="1"/>
  <c r="G32" i="3"/>
  <c r="G37" i="3" s="1"/>
  <c r="G33" i="3"/>
  <c r="G34" i="3"/>
  <c r="G35" i="3"/>
  <c r="G36" i="3"/>
  <c r="F27" i="3"/>
  <c r="F57" i="3"/>
  <c r="F62" i="3" s="1"/>
  <c r="F47" i="3"/>
  <c r="F37" i="3"/>
  <c r="G62" i="3" l="1"/>
  <c r="H74" i="3" s="1"/>
</calcChain>
</file>

<file path=xl/sharedStrings.xml><?xml version="1.0" encoding="utf-8"?>
<sst xmlns="http://schemas.openxmlformats.org/spreadsheetml/2006/main" count="92" uniqueCount="37">
  <si>
    <t>WEEK 1</t>
  </si>
  <si>
    <t>TEACHER COVERED</t>
  </si>
  <si>
    <t>REASON FOR COVER</t>
  </si>
  <si>
    <t>PAYMENT WITH 10% UPLIFT - OFFICE USE ONLY</t>
  </si>
  <si>
    <t>MONDAY</t>
  </si>
  <si>
    <t>TUESDAY</t>
  </si>
  <si>
    <t>WEDNESDAY</t>
  </si>
  <si>
    <t>THURSDAY</t>
  </si>
  <si>
    <t>FRIDAY</t>
  </si>
  <si>
    <t>TOTAL</t>
  </si>
  <si>
    <t>WEEK 2</t>
  </si>
  <si>
    <t>WEEK 3</t>
  </si>
  <si>
    <t>WEEK 4</t>
  </si>
  <si>
    <t>PAYROLL NUMBER</t>
  </si>
  <si>
    <t>NAME OF TEACHER</t>
  </si>
  <si>
    <t>ADDRESS</t>
  </si>
  <si>
    <t>TOTAL NUMBER OF HOURS AND MINUTES CLAIMED AND SUBMITTED FOR PAYMENT</t>
  </si>
  <si>
    <t>DATE (DD/MM/YY)</t>
  </si>
  <si>
    <t>Date</t>
  </si>
  <si>
    <t>SCHOOL</t>
  </si>
  <si>
    <t>FINANCIAL CODE (11 DIGITS)</t>
  </si>
  <si>
    <t>PAYMENT WITH UPLIFT FOR ALL OTHER DUTIES - OFFICE USE ONLY</t>
  </si>
  <si>
    <t>INSERT CLASS CONTACT HOURS &amp; MINS (DECIMALISED)</t>
  </si>
  <si>
    <t>SHORT TERM SUPPLY PAYMENT</t>
  </si>
  <si>
    <t>FTTC &amp; PART TIME HOURS PAYMENT</t>
  </si>
  <si>
    <t>SHORT TERM SUPPLY PAYMENTS</t>
  </si>
  <si>
    <t>FTTC/PT ADD HRS PAYMENTS</t>
  </si>
  <si>
    <t>CLASS CONTACT</t>
  </si>
  <si>
    <t>HOURS PAYABLE</t>
  </si>
  <si>
    <t>PAYROLL USE ONLY</t>
  </si>
  <si>
    <t>POST NO</t>
  </si>
  <si>
    <t>ELEMENT NO</t>
  </si>
  <si>
    <t>NO OF HOURS</t>
  </si>
  <si>
    <t>COST CODE</t>
  </si>
  <si>
    <t>I hereby certify that this is a true and accurate reflection of the hours I have worked.</t>
  </si>
  <si>
    <t>Claimant's Signature</t>
  </si>
  <si>
    <t>Head Teacher's Signature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</si>
</sst>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134"/>
      <scheme val="minor"/>
    </font>
    <font>
      <sz val="8"/>
      <name val="Calibri"/>
      <family val="2"/>
      <charset val="134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</borders>
  <cellStyleXfs count="3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/>
    <xf numFmtId="2" fontId="0" fillId="0" borderId="2" xfId="0" applyNumberFormat="1" applyBorder="1" applyAlignment="1" applyProtection="1">
      <alignment horizontal="center"/>
    </xf>
    <xf numFmtId="2" fontId="1" fillId="0" borderId="2" xfId="0" applyNumberFormat="1" applyFont="1" applyBorder="1" applyAlignment="1" applyProtection="1">
      <alignment horizontal="center"/>
    </xf>
    <xf numFmtId="0" fontId="0" fillId="0" borderId="2" xfId="0" applyBorder="1" applyAlignment="1" applyProtection="1">
      <alignment horizontal="center"/>
      <protection locked="0"/>
    </xf>
    <xf numFmtId="2" fontId="1" fillId="0" borderId="6" xfId="0" applyNumberFormat="1" applyFont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center" wrapText="1"/>
    </xf>
    <xf numFmtId="0" fontId="1" fillId="3" borderId="0" xfId="0" applyFont="1" applyFill="1" applyBorder="1" applyAlignment="1" applyProtection="1">
      <alignment horizontal="center"/>
    </xf>
    <xf numFmtId="0" fontId="1" fillId="4" borderId="0" xfId="0" applyFont="1" applyFill="1" applyBorder="1" applyAlignment="1" applyProtection="1">
      <alignment horizontal="center"/>
    </xf>
    <xf numFmtId="0" fontId="0" fillId="0" borderId="0" xfId="0" applyProtection="1"/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0" fillId="0" borderId="5" xfId="0" applyBorder="1" applyAlignment="1" applyProtection="1">
      <alignment horizontal="center"/>
    </xf>
    <xf numFmtId="0" fontId="5" fillId="0" borderId="0" xfId="0" applyFont="1" applyProtection="1"/>
    <xf numFmtId="0" fontId="0" fillId="0" borderId="0" xfId="0" applyAlignment="1" applyProtection="1">
      <alignment horizontal="left"/>
    </xf>
    <xf numFmtId="0" fontId="0" fillId="0" borderId="0" xfId="0" applyBorder="1" applyProtection="1"/>
    <xf numFmtId="0" fontId="7" fillId="4" borderId="7" xfId="0" applyFont="1" applyFill="1" applyBorder="1" applyAlignment="1" applyProtection="1"/>
    <xf numFmtId="0" fontId="8" fillId="4" borderId="8" xfId="0" applyFont="1" applyFill="1" applyBorder="1" applyAlignment="1" applyProtection="1"/>
    <xf numFmtId="0" fontId="6" fillId="0" borderId="1" xfId="0" applyFont="1" applyBorder="1" applyAlignment="1" applyProtection="1">
      <alignment horizontal="center" wrapText="1"/>
    </xf>
    <xf numFmtId="0" fontId="6" fillId="3" borderId="1" xfId="0" applyFont="1" applyFill="1" applyBorder="1" applyAlignment="1" applyProtection="1">
      <alignment horizontal="center" wrapText="1"/>
    </xf>
    <xf numFmtId="0" fontId="6" fillId="4" borderId="1" xfId="0" applyFont="1" applyFill="1" applyBorder="1" applyAlignment="1" applyProtection="1">
      <alignment horizontal="center" wrapText="1"/>
    </xf>
    <xf numFmtId="0" fontId="0" fillId="0" borderId="0" xfId="0" applyAlignment="1" applyProtection="1">
      <alignment horizontal="center"/>
    </xf>
    <xf numFmtId="0" fontId="1" fillId="0" borderId="0" xfId="0" applyFont="1" applyProtection="1"/>
    <xf numFmtId="0" fontId="1" fillId="0" borderId="0" xfId="0" applyFont="1" applyAlignment="1" applyProtection="1">
      <alignment horizontal="center"/>
    </xf>
    <xf numFmtId="2" fontId="1" fillId="0" borderId="10" xfId="0" applyNumberFormat="1" applyFont="1" applyBorder="1" applyAlignment="1" applyProtection="1">
      <alignment horizontal="center"/>
    </xf>
    <xf numFmtId="0" fontId="9" fillId="0" borderId="2" xfId="0" applyFont="1" applyBorder="1" applyAlignment="1" applyProtection="1">
      <alignment horizontal="center"/>
      <protection locked="0"/>
    </xf>
    <xf numFmtId="14" fontId="9" fillId="0" borderId="2" xfId="0" applyNumberFormat="1" applyFont="1" applyBorder="1" applyAlignment="1" applyProtection="1">
      <alignment horizontal="center"/>
      <protection locked="0"/>
    </xf>
    <xf numFmtId="2" fontId="9" fillId="0" borderId="2" xfId="0" applyNumberFormat="1" applyFont="1" applyBorder="1" applyAlignment="1" applyProtection="1">
      <alignment horizontal="center"/>
      <protection locked="0"/>
    </xf>
    <xf numFmtId="2" fontId="9" fillId="0" borderId="2" xfId="0" applyNumberFormat="1" applyFont="1" applyBorder="1" applyAlignment="1" applyProtection="1">
      <alignment horizontal="center"/>
    </xf>
    <xf numFmtId="0" fontId="10" fillId="0" borderId="2" xfId="0" applyFont="1" applyBorder="1" applyProtection="1">
      <protection locked="0"/>
    </xf>
    <xf numFmtId="0" fontId="9" fillId="0" borderId="2" xfId="0" applyFont="1" applyBorder="1" applyProtection="1"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center"/>
    </xf>
    <xf numFmtId="0" fontId="7" fillId="3" borderId="8" xfId="0" applyFont="1" applyFill="1" applyBorder="1" applyAlignment="1" applyProtection="1">
      <alignment horizontal="center"/>
    </xf>
    <xf numFmtId="0" fontId="0" fillId="0" borderId="3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center"/>
    </xf>
    <xf numFmtId="0" fontId="9" fillId="0" borderId="3" xfId="0" applyFont="1" applyBorder="1" applyAlignment="1" applyProtection="1">
      <alignment horizontal="left"/>
      <protection locked="0"/>
    </xf>
    <xf numFmtId="0" fontId="9" fillId="0" borderId="5" xfId="0" applyFont="1" applyBorder="1" applyAlignment="1" applyProtection="1">
      <alignment horizontal="left"/>
      <protection locked="0"/>
    </xf>
    <xf numFmtId="0" fontId="9" fillId="0" borderId="3" xfId="0" applyFont="1" applyBorder="1" applyAlignment="1" applyProtection="1">
      <alignment horizontal="left" wrapText="1"/>
      <protection locked="0"/>
    </xf>
    <xf numFmtId="0" fontId="9" fillId="0" borderId="4" xfId="0" applyFont="1" applyBorder="1" applyAlignment="1" applyProtection="1">
      <alignment horizontal="left" wrapText="1"/>
      <protection locked="0"/>
    </xf>
    <xf numFmtId="0" fontId="9" fillId="0" borderId="5" xfId="0" applyFont="1" applyBorder="1" applyAlignment="1" applyProtection="1">
      <alignment horizontal="left" wrapText="1"/>
      <protection locked="0"/>
    </xf>
    <xf numFmtId="0" fontId="10" fillId="0" borderId="3" xfId="0" applyFont="1" applyBorder="1" applyAlignment="1" applyProtection="1">
      <alignment horizontal="left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horizontal="left"/>
    </xf>
    <xf numFmtId="0" fontId="1" fillId="0" borderId="4" xfId="0" applyFont="1" applyBorder="1" applyAlignment="1" applyProtection="1">
      <alignment horizontal="left"/>
    </xf>
    <xf numFmtId="0" fontId="1" fillId="0" borderId="5" xfId="0" applyFont="1" applyBorder="1" applyAlignment="1" applyProtection="1">
      <alignment horizontal="left"/>
    </xf>
    <xf numFmtId="0" fontId="7" fillId="0" borderId="7" xfId="0" applyFont="1" applyBorder="1" applyAlignment="1" applyProtection="1">
      <alignment horizontal="center"/>
    </xf>
    <xf numFmtId="0" fontId="7" fillId="0" borderId="8" xfId="0" applyFont="1" applyBorder="1" applyAlignment="1" applyProtection="1">
      <alignment horizontal="center"/>
    </xf>
    <xf numFmtId="0" fontId="1" fillId="3" borderId="9" xfId="0" applyFont="1" applyFill="1" applyBorder="1" applyAlignment="1" applyProtection="1">
      <alignment horizontal="center"/>
    </xf>
  </cellXfs>
  <cellStyles count="3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657226</xdr:colOff>
      <xdr:row>0</xdr:row>
      <xdr:rowOff>25401</xdr:rowOff>
    </xdr:from>
    <xdr:to>
      <xdr:col>7</xdr:col>
      <xdr:colOff>1</xdr:colOff>
      <xdr:row>8</xdr:row>
      <xdr:rowOff>85725</xdr:rowOff>
    </xdr:to>
    <xdr:sp macro="" textlink="">
      <xdr:nvSpPr>
        <xdr:cNvPr id="3075" name="Text Box 3">
          <a:extLst>
            <a:ext uri="{FF2B5EF4-FFF2-40B4-BE49-F238E27FC236}">
              <a16:creationId xmlns:a16="http://schemas.microsoft.com/office/drawing/2014/main" id="{00000000-0008-0000-0000-0000030C0000}"/>
            </a:ext>
          </a:extLst>
        </xdr:cNvPr>
        <xdr:cNvSpPr txBox="1">
          <a:spLocks noChangeArrowheads="1"/>
        </xdr:cNvSpPr>
      </xdr:nvSpPr>
      <xdr:spPr bwMode="auto">
        <a:xfrm>
          <a:off x="2647951" y="25401"/>
          <a:ext cx="5581650" cy="1355724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Teachers' Monthly Timesheet </a:t>
          </a:r>
        </a:p>
        <a:p>
          <a:pPr algn="l" rtl="0">
            <a:defRPr sz="1000"/>
          </a:pPr>
          <a:r>
            <a:rPr lang="en-US" sz="18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Supply &amp; Part-time Additional Hours</a:t>
          </a:r>
        </a:p>
        <a:p>
          <a:pPr algn="l" rtl="0">
            <a:defRPr sz="1000"/>
          </a:pPr>
          <a:endParaRPr lang="en-US" sz="1100" b="0" i="0" u="none" strike="noStrike" baseline="0">
            <a:solidFill>
              <a:srgbClr val="000000"/>
            </a:solidFill>
            <a:latin typeface="Times New Roman"/>
            <a:ea typeface="Times New Roman"/>
            <a:cs typeface="Times New Roman"/>
          </a:endParaRPr>
        </a:p>
        <a:p>
          <a:pPr algn="l" rtl="0">
            <a:defRPr sz="1000"/>
          </a:pPr>
          <a:r>
            <a:rPr lang="en-US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rPr>
            <a:t>RETURN BY EMAIL TO:  Timesheets@pkc.gov.uk </a:t>
          </a:r>
        </a:p>
        <a:p>
          <a:pPr algn="l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  <a:p>
          <a:pPr algn="l" rtl="0">
            <a:defRPr sz="1000"/>
          </a:pPr>
          <a:endParaRPr lang="en-US" sz="1100" b="1" i="0" u="none" strike="noStrike" baseline="0">
            <a:solidFill>
              <a:srgbClr val="000000"/>
            </a:solidFill>
            <a:latin typeface="Arial"/>
            <a:ea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436568</xdr:colOff>
      <xdr:row>9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17643" cy="11525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0"/>
  <sheetViews>
    <sheetView showGridLines="0" tabSelected="1" zoomScaleNormal="100" workbookViewId="0">
      <selection activeCell="E76" sqref="E76"/>
    </sheetView>
  </sheetViews>
  <sheetFormatPr defaultColWidth="10.875" defaultRowHeight="15.75"/>
  <cols>
    <col min="1" max="1" width="12" style="8" customWidth="1"/>
    <col min="2" max="2" width="14.125" style="8" customWidth="1"/>
    <col min="3" max="3" width="13.125" style="8" customWidth="1"/>
    <col min="4" max="4" width="16" style="8" customWidth="1"/>
    <col min="5" max="5" width="19.5" style="8" customWidth="1"/>
    <col min="6" max="6" width="18.125" style="8" customWidth="1"/>
    <col min="7" max="7" width="15.125" style="8" bestFit="1" customWidth="1"/>
    <col min="8" max="8" width="13.625" style="8" customWidth="1"/>
    <col min="9" max="9" width="21" style="8" customWidth="1"/>
    <col min="10" max="10" width="15.125" style="8" customWidth="1"/>
    <col min="11" max="16384" width="10.875" style="8"/>
  </cols>
  <sheetData>
    <row r="1" spans="1:6" ht="12.95" customHeight="1"/>
    <row r="2" spans="1:6" ht="12.95" customHeight="1"/>
    <row r="3" spans="1:6" ht="12.95" customHeight="1"/>
    <row r="4" spans="1:6" ht="12.95" customHeight="1"/>
    <row r="5" spans="1:6" ht="12.95" customHeight="1"/>
    <row r="6" spans="1:6" ht="12.95" customHeight="1"/>
    <row r="7" spans="1:6" ht="12.95" customHeight="1"/>
    <row r="8" spans="1:6" ht="12.95" customHeight="1"/>
    <row r="9" spans="1:6" ht="12.95" customHeight="1"/>
    <row r="10" spans="1:6" ht="12.95" customHeight="1"/>
    <row r="11" spans="1:6" ht="15" customHeight="1"/>
    <row r="12" spans="1:6" ht="15" customHeight="1">
      <c r="A12" s="12" t="s">
        <v>13</v>
      </c>
      <c r="B12" s="12"/>
      <c r="C12" s="30"/>
    </row>
    <row r="13" spans="1:6" ht="15" customHeight="1">
      <c r="A13" s="12"/>
      <c r="B13" s="12"/>
      <c r="C13" s="13"/>
    </row>
    <row r="14" spans="1:6" ht="15" customHeight="1">
      <c r="A14" s="12" t="s">
        <v>14</v>
      </c>
      <c r="B14" s="12"/>
      <c r="C14" s="36"/>
      <c r="D14" s="37"/>
      <c r="E14" s="14"/>
    </row>
    <row r="15" spans="1:6" ht="15" customHeight="1">
      <c r="A15" s="12"/>
      <c r="B15" s="12"/>
      <c r="C15" s="13"/>
    </row>
    <row r="16" spans="1:6" ht="15" customHeight="1">
      <c r="A16" s="12" t="s">
        <v>15</v>
      </c>
      <c r="B16" s="12"/>
      <c r="C16" s="38"/>
      <c r="D16" s="39"/>
      <c r="E16" s="39"/>
      <c r="F16" s="40"/>
    </row>
    <row r="17" spans="1:10" ht="15" customHeight="1"/>
    <row r="18" spans="1:10" ht="9.9499999999999993" customHeight="1"/>
    <row r="19" spans="1:10" ht="15" customHeight="1" thickBot="1"/>
    <row r="20" spans="1:10" ht="32.1" customHeight="1" thickBot="1">
      <c r="F20" s="31" t="s">
        <v>23</v>
      </c>
      <c r="G20" s="32"/>
      <c r="H20" s="15" t="s">
        <v>24</v>
      </c>
      <c r="I20" s="16"/>
    </row>
    <row r="21" spans="1:10" ht="60.75" thickBot="1">
      <c r="A21" s="17" t="s">
        <v>0</v>
      </c>
      <c r="B21" s="17" t="s">
        <v>19</v>
      </c>
      <c r="C21" s="17" t="s">
        <v>17</v>
      </c>
      <c r="D21" s="17" t="s">
        <v>1</v>
      </c>
      <c r="E21" s="17" t="s">
        <v>2</v>
      </c>
      <c r="F21" s="18" t="s">
        <v>22</v>
      </c>
      <c r="G21" s="5" t="s">
        <v>3</v>
      </c>
      <c r="H21" s="19" t="s">
        <v>22</v>
      </c>
      <c r="I21" s="5" t="s">
        <v>21</v>
      </c>
      <c r="J21" s="17" t="s">
        <v>20</v>
      </c>
    </row>
    <row r="22" spans="1:10" ht="15" customHeight="1">
      <c r="A22" s="9" t="s">
        <v>4</v>
      </c>
      <c r="B22" s="24"/>
      <c r="C22" s="25"/>
      <c r="D22" s="24"/>
      <c r="E22" s="24"/>
      <c r="F22" s="26"/>
      <c r="G22" s="27">
        <f>F22*10%+F22</f>
        <v>0</v>
      </c>
      <c r="H22" s="26"/>
      <c r="I22" s="27">
        <f>H22*55.556%+H22</f>
        <v>0</v>
      </c>
      <c r="J22" s="3"/>
    </row>
    <row r="23" spans="1:10" ht="15" customHeight="1">
      <c r="A23" s="9" t="s">
        <v>5</v>
      </c>
      <c r="B23" s="24"/>
      <c r="C23" s="25"/>
      <c r="D23" s="24"/>
      <c r="E23" s="24"/>
      <c r="F23" s="26"/>
      <c r="G23" s="27">
        <f t="shared" ref="G23:G26" si="0">F23*10%+F23</f>
        <v>0</v>
      </c>
      <c r="H23" s="26"/>
      <c r="I23" s="27">
        <f>H23*55.556%+H23</f>
        <v>0</v>
      </c>
      <c r="J23" s="3"/>
    </row>
    <row r="24" spans="1:10" ht="15" customHeight="1">
      <c r="A24" s="9" t="s">
        <v>6</v>
      </c>
      <c r="B24" s="24"/>
      <c r="C24" s="25"/>
      <c r="D24" s="24"/>
      <c r="E24" s="24"/>
      <c r="F24" s="26"/>
      <c r="G24" s="27">
        <f t="shared" si="0"/>
        <v>0</v>
      </c>
      <c r="H24" s="26"/>
      <c r="I24" s="27">
        <f>H24*55.556%+H24</f>
        <v>0</v>
      </c>
      <c r="J24" s="3"/>
    </row>
    <row r="25" spans="1:10" ht="15" customHeight="1">
      <c r="A25" s="9" t="s">
        <v>7</v>
      </c>
      <c r="B25" s="24"/>
      <c r="C25" s="25"/>
      <c r="D25" s="24"/>
      <c r="E25" s="24"/>
      <c r="F25" s="26"/>
      <c r="G25" s="27">
        <f t="shared" si="0"/>
        <v>0</v>
      </c>
      <c r="H25" s="26"/>
      <c r="I25" s="27">
        <f>H25*55.556%+H25</f>
        <v>0</v>
      </c>
      <c r="J25" s="3"/>
    </row>
    <row r="26" spans="1:10" ht="15" customHeight="1">
      <c r="A26" s="9" t="s">
        <v>8</v>
      </c>
      <c r="B26" s="24"/>
      <c r="C26" s="25"/>
      <c r="D26" s="24"/>
      <c r="E26" s="24"/>
      <c r="F26" s="26"/>
      <c r="G26" s="27">
        <f t="shared" si="0"/>
        <v>0</v>
      </c>
      <c r="H26" s="26"/>
      <c r="I26" s="27">
        <f>H26*55.556%+H26</f>
        <v>0</v>
      </c>
      <c r="J26" s="3"/>
    </row>
    <row r="27" spans="1:10" ht="15" customHeight="1">
      <c r="A27" s="43" t="s">
        <v>9</v>
      </c>
      <c r="B27" s="44"/>
      <c r="C27" s="44"/>
      <c r="D27" s="44"/>
      <c r="E27" s="45"/>
      <c r="F27" s="2">
        <f>SUM(F22:F26)</f>
        <v>0</v>
      </c>
      <c r="G27" s="2">
        <f>SUM(G22:G26)</f>
        <v>0</v>
      </c>
      <c r="H27" s="2">
        <f>IF(SUM(H22:H26)&gt;22.5,22.5,SUM(H22:H26))</f>
        <v>0</v>
      </c>
      <c r="I27" s="2">
        <f>IF(SUM(I22:I26)&gt;35,35,SUM(I22:I26))</f>
        <v>0</v>
      </c>
      <c r="J27" s="3"/>
    </row>
    <row r="28" spans="1:10">
      <c r="C28" s="20"/>
      <c r="D28" s="20"/>
      <c r="E28" s="20"/>
      <c r="F28" s="20"/>
      <c r="G28" s="20"/>
      <c r="H28" s="20" t="str">
        <f>IF(SUM(H22:H26)&gt;22.5, "Max Weekly Hrs","")</f>
        <v/>
      </c>
      <c r="I28" s="20" t="str">
        <f>IF(SUM(I22:I26)&gt;35, "Max Weekly Hrs","")</f>
        <v/>
      </c>
      <c r="J28" s="20"/>
    </row>
    <row r="29" spans="1:10" ht="16.5" thickBot="1">
      <c r="C29" s="20"/>
      <c r="D29" s="20"/>
      <c r="E29" s="20"/>
      <c r="F29" s="20"/>
      <c r="G29" s="20"/>
      <c r="H29" s="20"/>
      <c r="I29" s="20"/>
      <c r="J29" s="20"/>
    </row>
    <row r="30" spans="1:10" ht="27.95" customHeight="1" thickBot="1">
      <c r="C30" s="20"/>
      <c r="D30" s="20"/>
      <c r="E30" s="20"/>
      <c r="F30" s="31" t="s">
        <v>23</v>
      </c>
      <c r="G30" s="32"/>
      <c r="H30" s="15" t="s">
        <v>24</v>
      </c>
      <c r="I30" s="16"/>
      <c r="J30" s="20"/>
    </row>
    <row r="31" spans="1:10" ht="60.75" thickBot="1">
      <c r="A31" s="17" t="s">
        <v>10</v>
      </c>
      <c r="B31" s="17" t="s">
        <v>19</v>
      </c>
      <c r="C31" s="17" t="s">
        <v>17</v>
      </c>
      <c r="D31" s="17" t="s">
        <v>1</v>
      </c>
      <c r="E31" s="17" t="s">
        <v>2</v>
      </c>
      <c r="F31" s="18" t="s">
        <v>22</v>
      </c>
      <c r="G31" s="5" t="s">
        <v>3</v>
      </c>
      <c r="H31" s="19" t="s">
        <v>22</v>
      </c>
      <c r="I31" s="5" t="s">
        <v>21</v>
      </c>
      <c r="J31" s="17" t="s">
        <v>20</v>
      </c>
    </row>
    <row r="32" spans="1:10" ht="15" customHeight="1">
      <c r="A32" s="9" t="s">
        <v>4</v>
      </c>
      <c r="B32" s="24"/>
      <c r="C32" s="25"/>
      <c r="D32" s="24"/>
      <c r="E32" s="24"/>
      <c r="F32" s="26"/>
      <c r="G32" s="27">
        <f>F32*10%+F32</f>
        <v>0</v>
      </c>
      <c r="H32" s="26"/>
      <c r="I32" s="27">
        <f>H32*55.556%+H32</f>
        <v>0</v>
      </c>
      <c r="J32" s="3"/>
    </row>
    <row r="33" spans="1:10" ht="15" customHeight="1">
      <c r="A33" s="9" t="s">
        <v>5</v>
      </c>
      <c r="B33" s="24"/>
      <c r="C33" s="25"/>
      <c r="D33" s="24"/>
      <c r="E33" s="24"/>
      <c r="F33" s="26"/>
      <c r="G33" s="27">
        <f t="shared" ref="G33:G36" si="1">F33*10%+F33</f>
        <v>0</v>
      </c>
      <c r="H33" s="26"/>
      <c r="I33" s="27">
        <f>H33*55.556%+H33</f>
        <v>0</v>
      </c>
      <c r="J33" s="3"/>
    </row>
    <row r="34" spans="1:10" ht="15" customHeight="1">
      <c r="A34" s="9" t="s">
        <v>6</v>
      </c>
      <c r="B34" s="24"/>
      <c r="C34" s="25"/>
      <c r="D34" s="24"/>
      <c r="E34" s="24"/>
      <c r="F34" s="26"/>
      <c r="G34" s="27">
        <f t="shared" si="1"/>
        <v>0</v>
      </c>
      <c r="H34" s="26"/>
      <c r="I34" s="27">
        <f>H34*55.556%+H34</f>
        <v>0</v>
      </c>
      <c r="J34" s="3"/>
    </row>
    <row r="35" spans="1:10" ht="15" customHeight="1">
      <c r="A35" s="9" t="s">
        <v>7</v>
      </c>
      <c r="B35" s="24"/>
      <c r="C35" s="25"/>
      <c r="D35" s="24"/>
      <c r="E35" s="24"/>
      <c r="F35" s="26"/>
      <c r="G35" s="27">
        <f t="shared" si="1"/>
        <v>0</v>
      </c>
      <c r="H35" s="26"/>
      <c r="I35" s="27">
        <f>H35*55.556%+H35</f>
        <v>0</v>
      </c>
      <c r="J35" s="3"/>
    </row>
    <row r="36" spans="1:10" ht="15" customHeight="1">
      <c r="A36" s="9" t="s">
        <v>8</v>
      </c>
      <c r="B36" s="24"/>
      <c r="C36" s="25"/>
      <c r="D36" s="24"/>
      <c r="E36" s="24"/>
      <c r="F36" s="26"/>
      <c r="G36" s="27">
        <f t="shared" si="1"/>
        <v>0</v>
      </c>
      <c r="H36" s="26"/>
      <c r="I36" s="27">
        <f>H36*55.556%+H36</f>
        <v>0</v>
      </c>
      <c r="J36" s="3"/>
    </row>
    <row r="37" spans="1:10" ht="15" customHeight="1">
      <c r="A37" s="43" t="s">
        <v>9</v>
      </c>
      <c r="B37" s="44"/>
      <c r="C37" s="44"/>
      <c r="D37" s="44"/>
      <c r="E37" s="45"/>
      <c r="F37" s="2">
        <f>SUM(F32:F36)</f>
        <v>0</v>
      </c>
      <c r="G37" s="2">
        <f>SUM(G32:G36)</f>
        <v>0</v>
      </c>
      <c r="H37" s="2">
        <f>IF(SUM(H32:H36)&gt;22.5,22.5,SUM(H32:H36))</f>
        <v>0</v>
      </c>
      <c r="I37" s="2">
        <f>IF(SUM(I32:I36)&gt;35,35,SUM(I32:I36))</f>
        <v>0</v>
      </c>
      <c r="J37" s="3"/>
    </row>
    <row r="38" spans="1:10">
      <c r="C38" s="20"/>
      <c r="D38" s="20"/>
      <c r="E38" s="20"/>
      <c r="F38" s="20"/>
      <c r="G38" s="20"/>
      <c r="H38" s="20" t="str">
        <f>IF(SUM(H32:H36)&gt;22.5, "Max Weekly Hrs","")</f>
        <v/>
      </c>
      <c r="I38" s="20" t="str">
        <f>IF(SUM(I32:I36)&gt;35, "Max Weekly Hrs","")</f>
        <v/>
      </c>
      <c r="J38" s="20"/>
    </row>
    <row r="39" spans="1:10" ht="16.5" thickBot="1">
      <c r="C39" s="20"/>
      <c r="D39" s="20"/>
      <c r="E39" s="20"/>
      <c r="F39" s="20"/>
      <c r="G39" s="20"/>
      <c r="H39" s="20"/>
      <c r="I39" s="20"/>
      <c r="J39" s="20"/>
    </row>
    <row r="40" spans="1:10" ht="27.95" customHeight="1" thickBot="1">
      <c r="C40" s="20"/>
      <c r="D40" s="20"/>
      <c r="E40" s="20"/>
      <c r="F40" s="31" t="s">
        <v>23</v>
      </c>
      <c r="G40" s="32"/>
      <c r="H40" s="15" t="s">
        <v>24</v>
      </c>
      <c r="I40" s="16"/>
      <c r="J40" s="20"/>
    </row>
    <row r="41" spans="1:10" ht="60.75" thickBot="1">
      <c r="A41" s="17" t="s">
        <v>11</v>
      </c>
      <c r="B41" s="17" t="s">
        <v>19</v>
      </c>
      <c r="C41" s="17" t="s">
        <v>17</v>
      </c>
      <c r="D41" s="17" t="s">
        <v>1</v>
      </c>
      <c r="E41" s="17" t="s">
        <v>2</v>
      </c>
      <c r="F41" s="18" t="s">
        <v>22</v>
      </c>
      <c r="G41" s="5" t="s">
        <v>3</v>
      </c>
      <c r="H41" s="19" t="s">
        <v>22</v>
      </c>
      <c r="I41" s="5" t="s">
        <v>21</v>
      </c>
      <c r="J41" s="17" t="s">
        <v>20</v>
      </c>
    </row>
    <row r="42" spans="1:10" ht="15" customHeight="1">
      <c r="A42" s="9" t="s">
        <v>4</v>
      </c>
      <c r="B42" s="24"/>
      <c r="C42" s="25"/>
      <c r="D42" s="24"/>
      <c r="E42" s="24"/>
      <c r="F42" s="26"/>
      <c r="G42" s="27">
        <f>F42*10%+F42</f>
        <v>0</v>
      </c>
      <c r="H42" s="26"/>
      <c r="I42" s="27">
        <f>H42*55.556%+H42</f>
        <v>0</v>
      </c>
      <c r="J42" s="3"/>
    </row>
    <row r="43" spans="1:10" ht="15" customHeight="1">
      <c r="A43" s="9" t="s">
        <v>5</v>
      </c>
      <c r="B43" s="24"/>
      <c r="C43" s="25"/>
      <c r="D43" s="24"/>
      <c r="E43" s="24"/>
      <c r="F43" s="26"/>
      <c r="G43" s="27">
        <f t="shared" ref="G43:G46" si="2">F43*10%+F43</f>
        <v>0</v>
      </c>
      <c r="H43" s="26"/>
      <c r="I43" s="27">
        <f t="shared" ref="I43:I46" si="3">H43*55.556%+H43</f>
        <v>0</v>
      </c>
      <c r="J43" s="3"/>
    </row>
    <row r="44" spans="1:10" ht="15" customHeight="1">
      <c r="A44" s="9" t="s">
        <v>6</v>
      </c>
      <c r="B44" s="24"/>
      <c r="C44" s="25"/>
      <c r="D44" s="24"/>
      <c r="E44" s="24"/>
      <c r="F44" s="26"/>
      <c r="G44" s="27">
        <f t="shared" si="2"/>
        <v>0</v>
      </c>
      <c r="H44" s="26"/>
      <c r="I44" s="27">
        <f t="shared" si="3"/>
        <v>0</v>
      </c>
      <c r="J44" s="3"/>
    </row>
    <row r="45" spans="1:10" ht="15" customHeight="1">
      <c r="A45" s="9" t="s">
        <v>7</v>
      </c>
      <c r="B45" s="24"/>
      <c r="C45" s="25"/>
      <c r="D45" s="24"/>
      <c r="E45" s="24"/>
      <c r="F45" s="26"/>
      <c r="G45" s="27">
        <f t="shared" si="2"/>
        <v>0</v>
      </c>
      <c r="H45" s="26"/>
      <c r="I45" s="27">
        <f t="shared" si="3"/>
        <v>0</v>
      </c>
      <c r="J45" s="3"/>
    </row>
    <row r="46" spans="1:10" ht="15" customHeight="1">
      <c r="A46" s="9" t="s">
        <v>8</v>
      </c>
      <c r="B46" s="24"/>
      <c r="C46" s="25"/>
      <c r="D46" s="24"/>
      <c r="E46" s="24"/>
      <c r="F46" s="26"/>
      <c r="G46" s="27">
        <f t="shared" si="2"/>
        <v>0</v>
      </c>
      <c r="H46" s="26"/>
      <c r="I46" s="27">
        <f t="shared" si="3"/>
        <v>0</v>
      </c>
      <c r="J46" s="3"/>
    </row>
    <row r="47" spans="1:10" ht="15" customHeight="1">
      <c r="A47" s="43" t="s">
        <v>9</v>
      </c>
      <c r="B47" s="44"/>
      <c r="C47" s="44"/>
      <c r="D47" s="44"/>
      <c r="E47" s="45"/>
      <c r="F47" s="2">
        <f>SUM(F42:F46)</f>
        <v>0</v>
      </c>
      <c r="G47" s="2">
        <f>SUM(G42:G46)</f>
        <v>0</v>
      </c>
      <c r="H47" s="2">
        <f>IF(SUM(H42:H46)&gt;22.5,22.5,SUM(H42:H46))</f>
        <v>0</v>
      </c>
      <c r="I47" s="2">
        <f>IF(SUM(I42:I46)&gt;35,35,SUM(I42:I46))</f>
        <v>0</v>
      </c>
      <c r="J47" s="3"/>
    </row>
    <row r="48" spans="1:10">
      <c r="C48" s="20"/>
      <c r="D48" s="20"/>
      <c r="E48" s="20"/>
      <c r="F48" s="20"/>
      <c r="G48" s="20"/>
      <c r="H48" s="20" t="str">
        <f>IF(SUM(H42:H46)&gt;22.5, "Max Weekly Hrs","")</f>
        <v/>
      </c>
      <c r="I48" s="20" t="str">
        <f>IF(SUM(I42:I46)&gt;35, "Max Weekly Hrs","")</f>
        <v/>
      </c>
      <c r="J48" s="20"/>
    </row>
    <row r="49" spans="1:10" ht="16.5" thickBot="1">
      <c r="C49" s="20"/>
      <c r="D49" s="20"/>
      <c r="E49" s="20"/>
      <c r="F49" s="20"/>
      <c r="G49" s="20"/>
      <c r="H49" s="20"/>
      <c r="I49" s="20"/>
      <c r="J49" s="20"/>
    </row>
    <row r="50" spans="1:10" ht="27.95" customHeight="1" thickBot="1">
      <c r="C50" s="20"/>
      <c r="D50" s="20"/>
      <c r="E50" s="20"/>
      <c r="F50" s="31" t="s">
        <v>23</v>
      </c>
      <c r="G50" s="32"/>
      <c r="H50" s="15" t="s">
        <v>24</v>
      </c>
      <c r="I50" s="16"/>
      <c r="J50" s="20"/>
    </row>
    <row r="51" spans="1:10" ht="60.75" thickBot="1">
      <c r="A51" s="17" t="s">
        <v>12</v>
      </c>
      <c r="B51" s="17" t="s">
        <v>19</v>
      </c>
      <c r="C51" s="17" t="s">
        <v>17</v>
      </c>
      <c r="D51" s="17" t="s">
        <v>1</v>
      </c>
      <c r="E51" s="17" t="s">
        <v>2</v>
      </c>
      <c r="F51" s="18" t="s">
        <v>22</v>
      </c>
      <c r="G51" s="5" t="s">
        <v>3</v>
      </c>
      <c r="H51" s="19" t="s">
        <v>22</v>
      </c>
      <c r="I51" s="5" t="s">
        <v>21</v>
      </c>
      <c r="J51" s="17" t="s">
        <v>20</v>
      </c>
    </row>
    <row r="52" spans="1:10" ht="15" customHeight="1">
      <c r="A52" s="9" t="s">
        <v>4</v>
      </c>
      <c r="B52" s="24"/>
      <c r="C52" s="25"/>
      <c r="D52" s="24"/>
      <c r="E52" s="24"/>
      <c r="F52" s="26"/>
      <c r="G52" s="27">
        <f>F52*10%+F52</f>
        <v>0</v>
      </c>
      <c r="H52" s="26"/>
      <c r="I52" s="27">
        <f>H52*55.556%+H52</f>
        <v>0</v>
      </c>
      <c r="J52" s="3"/>
    </row>
    <row r="53" spans="1:10" ht="15" customHeight="1">
      <c r="A53" s="9" t="s">
        <v>5</v>
      </c>
      <c r="B53" s="24"/>
      <c r="C53" s="25"/>
      <c r="D53" s="24"/>
      <c r="E53" s="24"/>
      <c r="F53" s="26"/>
      <c r="G53" s="27">
        <f t="shared" ref="G53:G56" si="4">F53*10%+F53</f>
        <v>0</v>
      </c>
      <c r="H53" s="26"/>
      <c r="I53" s="27">
        <f t="shared" ref="I53:I56" si="5">H53*55.556%+H53</f>
        <v>0</v>
      </c>
      <c r="J53" s="3"/>
    </row>
    <row r="54" spans="1:10" ht="15" customHeight="1">
      <c r="A54" s="9" t="s">
        <v>6</v>
      </c>
      <c r="B54" s="24"/>
      <c r="C54" s="25"/>
      <c r="D54" s="24"/>
      <c r="E54" s="24"/>
      <c r="F54" s="26"/>
      <c r="G54" s="27">
        <f t="shared" si="4"/>
        <v>0</v>
      </c>
      <c r="H54" s="26"/>
      <c r="I54" s="27">
        <f t="shared" si="5"/>
        <v>0</v>
      </c>
      <c r="J54" s="3"/>
    </row>
    <row r="55" spans="1:10" ht="15" customHeight="1">
      <c r="A55" s="9" t="s">
        <v>7</v>
      </c>
      <c r="B55" s="24"/>
      <c r="C55" s="25"/>
      <c r="D55" s="24"/>
      <c r="E55" s="24"/>
      <c r="F55" s="26"/>
      <c r="G55" s="27">
        <f t="shared" si="4"/>
        <v>0</v>
      </c>
      <c r="H55" s="26"/>
      <c r="I55" s="27">
        <f t="shared" si="5"/>
        <v>0</v>
      </c>
      <c r="J55" s="3"/>
    </row>
    <row r="56" spans="1:10" ht="15" customHeight="1">
      <c r="A56" s="9" t="s">
        <v>8</v>
      </c>
      <c r="B56" s="24"/>
      <c r="C56" s="25"/>
      <c r="D56" s="24"/>
      <c r="E56" s="24"/>
      <c r="F56" s="26"/>
      <c r="G56" s="27">
        <f t="shared" si="4"/>
        <v>0</v>
      </c>
      <c r="H56" s="26"/>
      <c r="I56" s="27">
        <f t="shared" si="5"/>
        <v>0</v>
      </c>
      <c r="J56" s="3"/>
    </row>
    <row r="57" spans="1:10" ht="15" customHeight="1">
      <c r="A57" s="43" t="s">
        <v>9</v>
      </c>
      <c r="B57" s="44"/>
      <c r="C57" s="44"/>
      <c r="D57" s="44"/>
      <c r="E57" s="45"/>
      <c r="F57" s="2">
        <f>SUM(F52:F56)</f>
        <v>0</v>
      </c>
      <c r="G57" s="2">
        <f>SUM(G52:G56)</f>
        <v>0</v>
      </c>
      <c r="H57" s="2">
        <f>IF(SUM(H52:H56)&gt;22.5,22.5,SUM(H52:H56))</f>
        <v>0</v>
      </c>
      <c r="I57" s="2">
        <f>IF(SUM(I52:I56)&gt;35,35,SUM(I52:I56))</f>
        <v>0</v>
      </c>
      <c r="J57" s="3"/>
    </row>
    <row r="58" spans="1:10">
      <c r="C58" s="20"/>
      <c r="D58" s="20"/>
      <c r="E58" s="20"/>
      <c r="F58" s="20"/>
      <c r="G58" s="20"/>
      <c r="H58" s="20" t="str">
        <f>IF(SUM(H52:H56)&gt;22.5, "Max Weekly Hrs","")</f>
        <v/>
      </c>
      <c r="I58" s="20" t="str">
        <f>IF(SUM(I52:I56)&gt;35, "Max Weekly Hrs","")</f>
        <v/>
      </c>
      <c r="J58" s="20"/>
    </row>
    <row r="59" spans="1:10" ht="9.9499999999999993" customHeight="1">
      <c r="C59" s="20"/>
      <c r="D59" s="20"/>
      <c r="E59" s="20"/>
      <c r="F59" s="20"/>
      <c r="G59" s="20"/>
      <c r="H59" s="20"/>
      <c r="I59" s="20"/>
      <c r="J59" s="20"/>
    </row>
    <row r="60" spans="1:10" ht="15" customHeight="1">
      <c r="C60" s="20"/>
      <c r="D60" s="20"/>
      <c r="E60" s="20"/>
      <c r="F60" s="48" t="s">
        <v>25</v>
      </c>
      <c r="G60" s="48"/>
      <c r="H60" s="35" t="s">
        <v>26</v>
      </c>
      <c r="I60" s="35"/>
      <c r="J60" s="20"/>
    </row>
    <row r="61" spans="1:10" ht="15" customHeight="1">
      <c r="C61" s="20"/>
      <c r="D61" s="20"/>
      <c r="E61" s="20"/>
      <c r="F61" s="6" t="s">
        <v>27</v>
      </c>
      <c r="G61" s="6" t="s">
        <v>28</v>
      </c>
      <c r="H61" s="7" t="s">
        <v>27</v>
      </c>
      <c r="I61" s="7" t="s">
        <v>28</v>
      </c>
      <c r="J61" s="20"/>
    </row>
    <row r="62" spans="1:10" ht="15" customHeight="1" thickBot="1">
      <c r="A62" s="21" t="s">
        <v>16</v>
      </c>
      <c r="B62" s="21"/>
      <c r="C62" s="22"/>
      <c r="D62" s="22"/>
      <c r="E62" s="22"/>
      <c r="F62" s="4">
        <f>F57+F47+F37+F27</f>
        <v>0</v>
      </c>
      <c r="G62" s="4">
        <f t="shared" ref="G62:I62" si="6">G57+G47+G37+G27</f>
        <v>0</v>
      </c>
      <c r="H62" s="23">
        <f t="shared" si="6"/>
        <v>0</v>
      </c>
      <c r="I62" s="4">
        <f t="shared" si="6"/>
        <v>0</v>
      </c>
      <c r="J62" s="22"/>
    </row>
    <row r="63" spans="1:10" ht="15" customHeight="1">
      <c r="C63" s="20"/>
      <c r="D63" s="20"/>
      <c r="E63" s="20"/>
      <c r="F63" s="20"/>
      <c r="G63" s="20"/>
      <c r="H63" s="20"/>
      <c r="I63" s="20"/>
      <c r="J63" s="20"/>
    </row>
    <row r="64" spans="1:10" ht="15" customHeight="1">
      <c r="C64" s="20"/>
      <c r="D64" s="20"/>
      <c r="E64" s="20"/>
      <c r="F64" s="20"/>
      <c r="G64" s="20"/>
      <c r="H64" s="20"/>
      <c r="I64" s="20"/>
      <c r="J64" s="20"/>
    </row>
    <row r="65" spans="1:10" ht="15" customHeight="1">
      <c r="A65" s="8" t="s">
        <v>34</v>
      </c>
      <c r="C65" s="20"/>
      <c r="D65" s="20"/>
      <c r="E65" s="20"/>
      <c r="F65" s="20"/>
      <c r="G65" s="20"/>
      <c r="H65" s="20"/>
      <c r="I65" s="20"/>
      <c r="J65" s="20"/>
    </row>
    <row r="66" spans="1:10" ht="15" customHeight="1"/>
    <row r="67" spans="1:10" ht="15" customHeight="1">
      <c r="A67" s="8" t="s">
        <v>35</v>
      </c>
      <c r="C67" s="36"/>
      <c r="D67" s="37"/>
    </row>
    <row r="68" spans="1:10" ht="15" customHeight="1"/>
    <row r="69" spans="1:10" ht="15" customHeight="1">
      <c r="A69" s="8" t="s">
        <v>18</v>
      </c>
      <c r="C69" s="28"/>
    </row>
    <row r="70" spans="1:10" ht="15" customHeight="1" thickBot="1"/>
    <row r="71" spans="1:10" ht="15" customHeight="1" thickBot="1">
      <c r="A71" s="8" t="s">
        <v>36</v>
      </c>
      <c r="C71" s="41"/>
      <c r="D71" s="42"/>
      <c r="F71" s="46" t="s">
        <v>29</v>
      </c>
      <c r="G71" s="47"/>
    </row>
    <row r="72" spans="1:10" ht="15" customHeight="1">
      <c r="F72" s="9" t="s">
        <v>30</v>
      </c>
      <c r="G72" s="9" t="s">
        <v>31</v>
      </c>
      <c r="H72" s="9" t="s">
        <v>32</v>
      </c>
      <c r="I72" s="10" t="s">
        <v>33</v>
      </c>
      <c r="J72" s="11"/>
    </row>
    <row r="73" spans="1:10" ht="15" customHeight="1">
      <c r="A73" s="8" t="s">
        <v>18</v>
      </c>
      <c r="C73" s="29"/>
      <c r="F73" s="3"/>
      <c r="G73" s="9">
        <v>1330</v>
      </c>
      <c r="H73" s="1">
        <f>I62</f>
        <v>0</v>
      </c>
      <c r="I73" s="33"/>
      <c r="J73" s="34"/>
    </row>
    <row r="74" spans="1:10" ht="15" customHeight="1">
      <c r="F74" s="3"/>
      <c r="G74" s="9">
        <v>1340</v>
      </c>
      <c r="H74" s="1">
        <f>G62</f>
        <v>0</v>
      </c>
      <c r="I74" s="33"/>
      <c r="J74" s="34"/>
    </row>
    <row r="75" spans="1:10" ht="21" customHeight="1"/>
    <row r="76" spans="1:10" ht="21" customHeight="1"/>
    <row r="77" spans="1:10">
      <c r="A77" s="20"/>
      <c r="B77" s="20"/>
      <c r="C77" s="20"/>
      <c r="D77" s="20"/>
      <c r="E77" s="20"/>
    </row>
    <row r="78" spans="1:10">
      <c r="A78" s="20"/>
      <c r="B78" s="20"/>
      <c r="C78" s="20"/>
      <c r="D78" s="20"/>
      <c r="E78" s="20"/>
    </row>
    <row r="79" spans="1:10">
      <c r="A79" s="20"/>
      <c r="B79" s="20"/>
      <c r="C79" s="20"/>
      <c r="D79" s="20"/>
      <c r="E79" s="20"/>
    </row>
    <row r="80" spans="1:10">
      <c r="A80" s="20"/>
      <c r="B80" s="20"/>
      <c r="C80" s="20"/>
      <c r="D80" s="20"/>
      <c r="E80" s="20"/>
    </row>
  </sheetData>
  <sheetProtection selectLockedCells="1"/>
  <mergeCells count="17">
    <mergeCell ref="F40:G40"/>
    <mergeCell ref="F50:G50"/>
    <mergeCell ref="I73:J73"/>
    <mergeCell ref="I74:J74"/>
    <mergeCell ref="H60:I60"/>
    <mergeCell ref="C14:D14"/>
    <mergeCell ref="C16:F16"/>
    <mergeCell ref="C67:D67"/>
    <mergeCell ref="C71:D71"/>
    <mergeCell ref="A27:E27"/>
    <mergeCell ref="A37:E37"/>
    <mergeCell ref="A47:E47"/>
    <mergeCell ref="A57:E57"/>
    <mergeCell ref="F71:G71"/>
    <mergeCell ref="F20:G20"/>
    <mergeCell ref="F60:G60"/>
    <mergeCell ref="F30:G30"/>
  </mergeCells>
  <phoneticPr fontId="2" type="noConversion"/>
  <pageMargins left="0.16" right="0.16" top="0.2" bottom="0.2" header="0" footer="0"/>
  <pageSetup paperSize="9" scale="80" orientation="landscape" horizontalDpi="4294967292" verticalDpi="4294967292" r:id="rId1"/>
  <rowBreaks count="1" manualBreakCount="1">
    <brk id="39" max="16383" man="1"/>
  </rowBreaks>
  <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DMS Document" ma:contentTypeID="0x0101006303DCE5F3884555ABDE6450E03068EE0075FCFCD103CD464DB60163099FB543A2" ma:contentTypeVersion="24" ma:contentTypeDescription="Core EDMS document content type" ma:contentTypeScope="" ma:versionID="c4bd31aa4026a74ef0c935165b84dd84">
  <xsd:schema xmlns:xsd="http://www.w3.org/2001/XMLSchema" xmlns:xs="http://www.w3.org/2001/XMLSchema" xmlns:p="http://schemas.microsoft.com/office/2006/metadata/properties" xmlns:ns2="0467b860-2cd6-49f1-a92c-0533041f79b5" xmlns:ns3="390a9486-ae81-4faa-b771-321035cfe3aa" targetNamespace="http://schemas.microsoft.com/office/2006/metadata/properties" ma:root="true" ma:fieldsID="dffdf2e21e36d2d7f41be3b5feb69a0d" ns2:_="" ns3:_="">
    <xsd:import namespace="0467b860-2cd6-49f1-a92c-0533041f79b5"/>
    <xsd:import namespace="390a9486-ae81-4faa-b771-321035cfe3aa"/>
    <xsd:element name="properties">
      <xsd:complexType>
        <xsd:sequence>
          <xsd:element name="documentManagement">
            <xsd:complexType>
              <xsd:all>
                <xsd:element ref="ns2:Edmsdisposition" minOccurs="0"/>
                <xsd:element ref="ns2:Edmsdateclosed" minOccurs="0"/>
                <xsd:element ref="ns2:FileplanmarkerTaxHTField" minOccurs="0"/>
                <xsd:element ref="ns2:TaxCatchAll" minOccurs="0"/>
                <xsd:element ref="ns2:TaxCatchAllLabel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2:SharedWithUsers" minOccurs="0"/>
                <xsd:element ref="ns2:SharedWithDetails" minOccurs="0"/>
                <xsd:element ref="ns3:MediaLengthInSeconds" minOccurs="0"/>
                <xsd:element ref="ns3:SK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467b860-2cd6-49f1-a92c-0533041f79b5" elementFormDefault="qualified">
    <xsd:import namespace="http://schemas.microsoft.com/office/2006/documentManagement/types"/>
    <xsd:import namespace="http://schemas.microsoft.com/office/infopath/2007/PartnerControls"/>
    <xsd:element name="Edmsdisposition" ma:index="3" nillable="true" ma:displayName="EDMS Disposition" ma:default="" ma:description="Indicates the items EDMS status" ma:format="Dropdown" ma:internalName="Edmsdisposition" ma:readOnly="false">
      <xsd:simpleType>
        <xsd:restriction base="dms:Choice">
          <xsd:enumeration value="Closed"/>
          <xsd:enumeration value="Open"/>
          <xsd:enumeration value="n/a"/>
        </xsd:restriction>
      </xsd:simpleType>
    </xsd:element>
    <xsd:element name="Edmsdateclosed" ma:index="4" nillable="true" ma:displayName="EDMS Date Closed" ma:format="DateOnly" ma:internalName="Edmsdateclosed" ma:readOnly="false">
      <xsd:simpleType>
        <xsd:restriction base="dms:DateTime"/>
      </xsd:simpleType>
    </xsd:element>
    <xsd:element name="FileplanmarkerTaxHTField" ma:index="8" nillable="true" ma:taxonomy="true" ma:internalName="FileplanmarkerTaxHTField" ma:taxonomyFieldName="Fileplanmarker" ma:displayName="Fileplan Marker" ma:readOnly="false" ma:default="" ma:fieldId="{8f3fe8ea-359e-4086-b18c-02f8ee4b76e8}" ma:sspId="13e93c12-6cf0-45db-a146-10f817293c1b" ma:termSetId="d34034d2-f642-4875-aa17-3b0a742a9d60" ma:anchorId="ad85a3eb-30a6-48d8-b0ea-1d32903598f7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1976f3a7-5dad-458d-bc98-cd84a10e4ecd}" ma:internalName="TaxCatchAll" ma:readOnly="false" ma:showField="CatchAllData" ma:web="0467b860-2cd6-49f1-a92c-0533041f7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1976f3a7-5dad-458d-bc98-cd84a10e4ecd}" ma:internalName="TaxCatchAllLabel" ma:readOnly="false" ma:showField="CatchAllDataLabel" ma:web="0467b860-2cd6-49f1-a92c-0533041f79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4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5" nillable="true" ma:displayName="Shared With Details" ma:hidden="true" ma:internalName="SharedWithDetail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0a9486-ae81-4faa-b771-321035cfe3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hidden="true" ma:internalName="MediaServiceAutoTags" ma:readOnly="true">
      <xsd:simpleType>
        <xsd:restriction base="dms:Text"/>
      </xsd:simpleType>
    </xsd:element>
    <xsd:element name="MediaServiceOCR" ma:index="19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3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26" nillable="true" ma:displayName="Length (seconds)" ma:internalName="MediaLengthInSeconds" ma:readOnly="true">
      <xsd:simpleType>
        <xsd:restriction base="dms:Unknown"/>
      </xsd:simpleType>
    </xsd:element>
    <xsd:element name="SK" ma:index="27" nillable="true" ma:displayName="SK" ma:description="Web link updated" ma:format="Dropdown" ma:internalName="SK">
      <xsd:simpleType>
        <xsd:restriction base="dms:Text">
          <xsd:maxLength value="255"/>
        </xsd:restriction>
      </xsd:simpleType>
    </xsd:element>
    <xsd:element name="lcf76f155ced4ddcb4097134ff3c332f" ma:index="29" nillable="true" ma:taxonomy="true" ma:internalName="lcf76f155ced4ddcb4097134ff3c332f" ma:taxonomyFieldName="MediaServiceImageTags" ma:displayName="Image Tags" ma:readOnly="false" ma:fieldId="{5cf76f15-5ced-4ddc-b409-7134ff3c332f}" ma:taxonomyMulti="true" ma:sspId="13e93c12-6cf0-45db-a146-10f817293c1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dmsdisposition xmlns="0467b860-2cd6-49f1-a92c-0533041f79b5">Open</Edmsdisposition>
    <TaxCatchAll xmlns="0467b860-2cd6-49f1-a92c-0533041f79b5" xsi:nil="true"/>
    <FileplanmarkerTaxHTField xmlns="0467b860-2cd6-49f1-a92c-0533041f79b5">
      <Terms xmlns="http://schemas.microsoft.com/office/infopath/2007/PartnerControls"/>
    </FileplanmarkerTaxHTField>
    <Edmsdateclosed xmlns="0467b860-2cd6-49f1-a92c-0533041f79b5" xsi:nil="true"/>
    <SK xmlns="390a9486-ae81-4faa-b771-321035cfe3aa" xsi:nil="true"/>
    <TaxCatchAllLabel xmlns="0467b860-2cd6-49f1-a92c-0533041f79b5" xsi:nil="true"/>
    <lcf76f155ced4ddcb4097134ff3c332f xmlns="390a9486-ae81-4faa-b771-321035cfe3aa">
      <Terms xmlns="http://schemas.microsoft.com/office/infopath/2007/PartnerControls"/>
    </lcf76f155ced4ddcb4097134ff3c332f>
    <SharedWithUsers xmlns="0467b860-2cd6-49f1-a92c-0533041f79b5">
      <UserInfo>
        <DisplayName>Joanne McCallum</DisplayName>
        <AccountId>177</AccountId>
        <AccountType/>
      </UserInfo>
      <UserInfo>
        <DisplayName>Kerry Rebbeck</DisplayName>
        <AccountId>36</AccountId>
        <AccountType/>
      </UserInfo>
      <UserInfo>
        <DisplayName>Kate Barron</DisplayName>
        <AccountId>2184</AccountId>
        <AccountType/>
      </UserInfo>
      <UserInfo>
        <DisplayName>Millie-Jess McIntyre</DisplayName>
        <AccountId>2140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09E3F84E-0068-477F-824C-528AA73E763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80F5A82-D214-450B-BC72-9E942D209AE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467b860-2cd6-49f1-a92c-0533041f79b5"/>
    <ds:schemaRef ds:uri="390a9486-ae81-4faa-b771-321035cfe3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723DA4D-CABA-4F53-ACA6-1CF0FEB0A7FF}">
  <ds:schemaRefs>
    <ds:schemaRef ds:uri="http://schemas.microsoft.com/office/2006/metadata/properties"/>
    <ds:schemaRef ds:uri="http://schemas.microsoft.com/office/infopath/2007/PartnerControls"/>
    <ds:schemaRef ds:uri="0467b860-2cd6-49f1-a92c-0533041f79b5"/>
    <ds:schemaRef ds:uri="390a9486-ae81-4faa-b771-321035cfe3a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TEACHERS' MONTHLY TIMESHEET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Teachers Monthly Timesheet - Excel Version</dc:title>
  <dc:creator>Eddie Byrne</dc:creator>
  <cp:lastModifiedBy>Kerry Rebbeck</cp:lastModifiedBy>
  <cp:lastPrinted>2018-02-08T10:16:03Z</cp:lastPrinted>
  <dcterms:created xsi:type="dcterms:W3CDTF">2018-01-03T11:24:18Z</dcterms:created>
  <dcterms:modified xsi:type="dcterms:W3CDTF">2022-07-14T10:16:41Z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0x0101006303DCE5F3884555ABDE6450E03068EE0075FCFCD103CD464DB60163099FB543A2</vt:lpwstr>
  </property>
  <property fmtid="{D5CDD505-2E9C-101B-9397-08002B2CF9AE}" pid="3" name="Fileplanmarker">
    <vt:lpwstr/>
  </property>
  <property fmtid="{D5CDD505-2E9C-101B-9397-08002B2CF9AE}" pid="4" name="MediaServiceImageTags">
    <vt:lpwstr/>
  </property>
</Properties>
</file>