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kc.sharepoint.com/sites/EDMS_HRCommunitySite/Shared Documents/Communications and Events/Eric Documents/Eric Review 2020/Website File Structure/Resourcing/Vacancy Man and EAP/"/>
    </mc:Choice>
  </mc:AlternateContent>
  <xr:revisionPtr revIDLastSave="0" documentId="8_{8FEE80A4-A9AA-4336-BADB-32B4C9770188}" xr6:coauthVersionLast="41" xr6:coauthVersionMax="41" xr10:uidLastSave="{00000000-0000-0000-0000-000000000000}"/>
  <workbookProtection workbookPassword="C3AB" lockStructure="1"/>
  <bookViews>
    <workbookView xWindow="-120" yWindow="-120" windowWidth="29040" windowHeight="15840" tabRatio="594" xr2:uid="{00000000-000D-0000-FFFF-FFFF00000000}"/>
  </bookViews>
  <sheets>
    <sheet name="Shift week 1 - 6" sheetId="9" r:id="rId1"/>
    <sheet name="Shift week 7 - 26" sheetId="10" r:id="rId2"/>
    <sheet name="Auto Check Calculator" sheetId="12" r:id="rId3"/>
  </sheets>
  <definedNames>
    <definedName name="_xlnm.Print_Area" localSheetId="2">'Auto Check Calculator'!$B$1:$G$33</definedName>
    <definedName name="ServiceList">'Auto Check Calculator'!$Q$1:$Q$4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9" i="10" l="1"/>
  <c r="G238" i="10"/>
  <c r="G237" i="10"/>
  <c r="G236" i="10"/>
  <c r="G235" i="10"/>
  <c r="G234" i="10"/>
  <c r="G233" i="10"/>
  <c r="G227" i="10"/>
  <c r="G226" i="10"/>
  <c r="G225" i="10"/>
  <c r="G224" i="10"/>
  <c r="G223" i="10"/>
  <c r="G222" i="10"/>
  <c r="G221" i="10"/>
  <c r="G215" i="10"/>
  <c r="G214" i="10"/>
  <c r="G213" i="10"/>
  <c r="G212" i="10"/>
  <c r="G211" i="10"/>
  <c r="G210" i="10"/>
  <c r="G209" i="10"/>
  <c r="G203" i="10"/>
  <c r="G202" i="10"/>
  <c r="G201" i="10"/>
  <c r="G200" i="10"/>
  <c r="G199" i="10"/>
  <c r="G198" i="10"/>
  <c r="G197" i="10"/>
  <c r="G191" i="10"/>
  <c r="G190" i="10"/>
  <c r="G189" i="10"/>
  <c r="G188" i="10"/>
  <c r="G187" i="10"/>
  <c r="G186" i="10"/>
  <c r="G185" i="10"/>
  <c r="G179" i="10"/>
  <c r="G178" i="10"/>
  <c r="G177" i="10"/>
  <c r="G176" i="10"/>
  <c r="G175" i="10"/>
  <c r="G174" i="10"/>
  <c r="G173" i="10"/>
  <c r="G167" i="10"/>
  <c r="G166" i="10"/>
  <c r="G165" i="10"/>
  <c r="G164" i="10"/>
  <c r="G163" i="10"/>
  <c r="G162" i="10"/>
  <c r="G161" i="10"/>
  <c r="G155" i="10"/>
  <c r="G154" i="10"/>
  <c r="G153" i="10"/>
  <c r="G152" i="10"/>
  <c r="G151" i="10"/>
  <c r="G150" i="10"/>
  <c r="G149" i="10"/>
  <c r="G143" i="10"/>
  <c r="G142" i="10"/>
  <c r="G141" i="10"/>
  <c r="G140" i="10"/>
  <c r="G139" i="10"/>
  <c r="G138" i="10"/>
  <c r="G137" i="10"/>
  <c r="G131" i="10"/>
  <c r="G130" i="10"/>
  <c r="G129" i="10"/>
  <c r="G128" i="10"/>
  <c r="G127" i="10"/>
  <c r="G126" i="10"/>
  <c r="G125" i="10"/>
  <c r="G119" i="10"/>
  <c r="G118" i="10"/>
  <c r="G117" i="10"/>
  <c r="G116" i="10"/>
  <c r="G115" i="10"/>
  <c r="G114" i="10"/>
  <c r="G113" i="10"/>
  <c r="G107" i="10"/>
  <c r="G106" i="10"/>
  <c r="G105" i="10"/>
  <c r="G104" i="10"/>
  <c r="G103" i="10"/>
  <c r="G102" i="10"/>
  <c r="G101" i="10"/>
  <c r="G95" i="10"/>
  <c r="G94" i="10"/>
  <c r="G93" i="10"/>
  <c r="G92" i="10"/>
  <c r="G91" i="10"/>
  <c r="G90" i="10"/>
  <c r="G89" i="10"/>
  <c r="G83" i="10"/>
  <c r="G82" i="10"/>
  <c r="G81" i="10"/>
  <c r="G80" i="10"/>
  <c r="G79" i="10"/>
  <c r="G78" i="10"/>
  <c r="G77" i="10"/>
  <c r="G71" i="10"/>
  <c r="G70" i="10"/>
  <c r="G69" i="10"/>
  <c r="G68" i="10"/>
  <c r="G67" i="10"/>
  <c r="G66" i="10"/>
  <c r="G65" i="10"/>
  <c r="G59" i="10"/>
  <c r="G58" i="10"/>
  <c r="G57" i="10"/>
  <c r="G56" i="10"/>
  <c r="G55" i="10"/>
  <c r="G54" i="10"/>
  <c r="G53" i="10"/>
  <c r="G47" i="10"/>
  <c r="G46" i="10"/>
  <c r="G45" i="10"/>
  <c r="G44" i="10"/>
  <c r="G43" i="10"/>
  <c r="G42" i="10"/>
  <c r="G41" i="10"/>
  <c r="G35" i="10"/>
  <c r="G34" i="10"/>
  <c r="G33" i="10"/>
  <c r="G32" i="10"/>
  <c r="G31" i="10"/>
  <c r="G30" i="10"/>
  <c r="G29" i="10"/>
  <c r="G23" i="10"/>
  <c r="G22" i="10"/>
  <c r="G21" i="10"/>
  <c r="G20" i="10"/>
  <c r="G19" i="10"/>
  <c r="G18" i="10"/>
  <c r="G17" i="10"/>
  <c r="G11" i="10"/>
  <c r="G10" i="10"/>
  <c r="G9" i="10"/>
  <c r="G8" i="10"/>
  <c r="G7" i="10"/>
  <c r="G6" i="10"/>
  <c r="G5" i="10"/>
  <c r="G81" i="9"/>
  <c r="G80" i="9"/>
  <c r="G79" i="9"/>
  <c r="G78" i="9"/>
  <c r="G77" i="9"/>
  <c r="G76" i="9"/>
  <c r="G75" i="9"/>
  <c r="G69" i="9"/>
  <c r="G68" i="9"/>
  <c r="G67" i="9"/>
  <c r="G66" i="9"/>
  <c r="G65" i="9"/>
  <c r="G64" i="9"/>
  <c r="G63" i="9"/>
  <c r="G57" i="9"/>
  <c r="G56" i="9"/>
  <c r="G55" i="9"/>
  <c r="G54" i="9"/>
  <c r="G53" i="9"/>
  <c r="G52" i="9"/>
  <c r="G51" i="9"/>
  <c r="G45" i="9"/>
  <c r="G44" i="9"/>
  <c r="G43" i="9"/>
  <c r="G42" i="9"/>
  <c r="G41" i="9"/>
  <c r="G40" i="9"/>
  <c r="G39" i="9"/>
  <c r="G33" i="9"/>
  <c r="G32" i="9"/>
  <c r="G31" i="9"/>
  <c r="G30" i="9"/>
  <c r="G29" i="9"/>
  <c r="G28" i="9"/>
  <c r="G27" i="9"/>
  <c r="G21" i="9"/>
  <c r="G20" i="9"/>
  <c r="G19" i="9"/>
  <c r="G18" i="9"/>
  <c r="G17" i="9"/>
  <c r="G16" i="9"/>
  <c r="G15" i="9"/>
  <c r="G22" i="9" l="1"/>
  <c r="G14" i="9"/>
  <c r="C33" i="12" l="1"/>
  <c r="F33" i="12" s="1"/>
  <c r="G144" i="10" l="1"/>
  <c r="C20" i="12" s="1"/>
  <c r="F20" i="12" s="1"/>
  <c r="G82" i="9"/>
  <c r="C8" i="12" s="1"/>
  <c r="F8" i="12" s="1"/>
  <c r="G13" i="9"/>
  <c r="G240" i="10" l="1"/>
  <c r="C28" i="12" s="1"/>
  <c r="F28" i="12" s="1"/>
  <c r="G96" i="10"/>
  <c r="C16" i="12" s="1"/>
  <c r="F16" i="12" s="1"/>
  <c r="G48" i="10"/>
  <c r="C12" i="12" s="1"/>
  <c r="F12" i="12" s="1"/>
  <c r="G34" i="9"/>
  <c r="C4" i="12" s="1"/>
  <c r="F4" i="12" s="1"/>
  <c r="G228" i="10"/>
  <c r="C27" i="12" s="1"/>
  <c r="F27" i="12" s="1"/>
  <c r="G216" i="10"/>
  <c r="C26" i="12" s="1"/>
  <c r="F26" i="12" s="1"/>
  <c r="G204" i="10"/>
  <c r="C25" i="12" s="1"/>
  <c r="F25" i="12" s="1"/>
  <c r="G192" i="10"/>
  <c r="C24" i="12" s="1"/>
  <c r="F24" i="12" s="1"/>
  <c r="G180" i="10"/>
  <c r="C23" i="12" s="1"/>
  <c r="F23" i="12" s="1"/>
  <c r="G168" i="10"/>
  <c r="C22" i="12" s="1"/>
  <c r="F22" i="12" s="1"/>
  <c r="G156" i="10"/>
  <c r="C21" i="12" s="1"/>
  <c r="F21" i="12" s="1"/>
  <c r="G132" i="10"/>
  <c r="C19" i="12" s="1"/>
  <c r="F19" i="12" s="1"/>
  <c r="G120" i="10"/>
  <c r="C18" i="12" s="1"/>
  <c r="F18" i="12" s="1"/>
  <c r="G108" i="10"/>
  <c r="C17" i="12" s="1"/>
  <c r="F17" i="12" s="1"/>
  <c r="G84" i="10"/>
  <c r="C15" i="12" s="1"/>
  <c r="F15" i="12" s="1"/>
  <c r="G72" i="10"/>
  <c r="C14" i="12" s="1"/>
  <c r="F14" i="12" s="1"/>
  <c r="G60" i="10"/>
  <c r="C13" i="12" s="1"/>
  <c r="F13" i="12" s="1"/>
  <c r="G36" i="10"/>
  <c r="C11" i="12" s="1"/>
  <c r="F11" i="12" s="1"/>
  <c r="G24" i="10"/>
  <c r="C10" i="12" s="1"/>
  <c r="F10" i="12" s="1"/>
  <c r="G12" i="10"/>
  <c r="C9" i="12" s="1"/>
  <c r="F9" i="12" s="1"/>
  <c r="G70" i="9"/>
  <c r="C7" i="12" s="1"/>
  <c r="F7" i="12" s="1"/>
  <c r="G58" i="9"/>
  <c r="C6" i="12" s="1"/>
  <c r="F6" i="12" s="1"/>
  <c r="G46" i="9"/>
  <c r="C5" i="12" s="1"/>
  <c r="F5" i="12" s="1"/>
  <c r="C3" i="12"/>
  <c r="D15" i="12" l="1"/>
  <c r="D16" i="12" s="1"/>
  <c r="F3" i="12"/>
  <c r="F31" i="12" s="1"/>
  <c r="D31" i="12" s="1"/>
  <c r="C31" i="12"/>
  <c r="C29" i="12"/>
  <c r="F2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Violet Iwanio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>Yellow boxes are for input and turn green when completed.</t>
        </r>
      </text>
    </comment>
    <comment ref="F5" authorId="0" shapeId="0" xr:uid="{00000000-0006-0000-0000-000002000000}">
      <text>
        <r>
          <rPr>
            <sz val="9"/>
            <color indexed="12"/>
            <rFont val="Tahoma"/>
            <family val="2"/>
          </rPr>
          <t>Enter number only without any words.</t>
        </r>
      </text>
    </comment>
    <comment ref="F6" authorId="0" shapeId="0" xr:uid="{00000000-0006-0000-0000-000003000000}">
      <text>
        <r>
          <rPr>
            <b/>
            <sz val="10"/>
            <color indexed="12"/>
            <rFont val="Tahoma"/>
            <family val="2"/>
          </rPr>
          <t>CAUTION</t>
        </r>
        <r>
          <rPr>
            <sz val="9"/>
            <color indexed="12"/>
            <rFont val="Tahoma"/>
            <family val="2"/>
          </rPr>
          <t xml:space="preserve">
If you do not enter a colon (:) between hours and minutes this will show a spurious number.</t>
        </r>
      </text>
    </comment>
    <comment ref="F7" authorId="0" shapeId="0" xr:uid="{00000000-0006-0000-0000-000004000000}">
      <text>
        <r>
          <rPr>
            <sz val="9"/>
            <color indexed="12"/>
            <rFont val="Tahoma"/>
            <family val="2"/>
          </rPr>
          <t xml:space="preserve">This date is </t>
        </r>
        <r>
          <rPr>
            <b/>
            <sz val="9"/>
            <color indexed="12"/>
            <rFont val="Tahoma"/>
            <family val="2"/>
          </rPr>
          <t>very important</t>
        </r>
        <r>
          <rPr>
            <sz val="9"/>
            <color indexed="12"/>
            <rFont val="Tahoma"/>
            <family val="2"/>
          </rPr>
          <t xml:space="preserve"> to ensure the employee is allocated to the correct day of the work pattern for leave and pay purposes.</t>
        </r>
      </text>
    </comment>
    <comment ref="F8" authorId="0" shapeId="0" xr:uid="{00000000-0006-0000-0000-000005000000}">
      <text>
        <r>
          <rPr>
            <sz val="9"/>
            <color indexed="12"/>
            <rFont val="Tahoma"/>
            <family val="2"/>
          </rPr>
          <t xml:space="preserve">Enter number only without any words.  
This is </t>
        </r>
        <r>
          <rPr>
            <b/>
            <sz val="9"/>
            <color indexed="12"/>
            <rFont val="Tahoma"/>
            <family val="2"/>
          </rPr>
          <t>very important</t>
        </r>
        <r>
          <rPr>
            <sz val="9"/>
            <color indexed="12"/>
            <rFont val="Tahoma"/>
            <family val="2"/>
          </rPr>
          <t xml:space="preserve"> to ensure the working pattern is recorded correctly.
</t>
        </r>
      </text>
    </comment>
    <comment ref="A1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You can check that all hours are entered correctly by clicking on the </t>
        </r>
        <r>
          <rPr>
            <i/>
            <sz val="9"/>
            <color indexed="81"/>
            <rFont val="Tahoma"/>
            <family val="2"/>
          </rPr>
          <t>Auto Check Calculator</t>
        </r>
        <r>
          <rPr>
            <sz val="9"/>
            <color indexed="81"/>
            <rFont val="Tahoma"/>
            <family val="2"/>
          </rPr>
          <t xml:space="preserve"> tab.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Dayshift - Enter the times using the 24 hour clock.
00:00 = midnight.
Enter </t>
        </r>
        <r>
          <rPr>
            <b/>
            <sz val="9"/>
            <color indexed="81"/>
            <rFont val="Tahoma"/>
            <family val="2"/>
          </rPr>
          <t>NW</t>
        </r>
        <r>
          <rPr>
            <sz val="9"/>
            <color indexed="81"/>
            <rFont val="Tahoma"/>
            <family val="2"/>
          </rPr>
          <t xml:space="preserve"> in first column if non-working day.
Overnight shifts - enter the times using the 24 hour clock. </t>
        </r>
        <r>
          <rPr>
            <b/>
            <sz val="9"/>
            <color indexed="81"/>
            <rFont val="Tahoma"/>
            <family val="2"/>
          </rPr>
          <t>Where there is no break</t>
        </r>
        <r>
          <rPr>
            <sz val="9"/>
            <color indexed="81"/>
            <rFont val="Tahoma"/>
            <family val="2"/>
          </rPr>
          <t>, enter start of shift in the start time of session 1 and the end of shift in the end time of session 2 then join the times by setting session 1 end time to 24:00 (this will change to 00:00) and start time in session 2 to 00:00 (see example).</t>
        </r>
        <r>
          <rPr>
            <i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Remember a space between date and time and the colon (:) between hours and minutes.</t>
        </r>
      </text>
    </comment>
    <comment ref="G22" authorId="0" shapeId="0" xr:uid="{00000000-0006-0000-0000-000008000000}">
      <text>
        <r>
          <rPr>
            <sz val="9"/>
            <color indexed="81"/>
            <rFont val="Tahoma"/>
            <family val="2"/>
          </rPr>
          <t>Orange boxes automatically calculate. 
When ##### appears there is a missing time or an input error.</t>
        </r>
      </text>
    </comment>
  </commentList>
</comments>
</file>

<file path=xl/sharedStrings.xml><?xml version="1.0" encoding="utf-8"?>
<sst xmlns="http://schemas.openxmlformats.org/spreadsheetml/2006/main" count="524" uniqueCount="96">
  <si>
    <t>Day</t>
  </si>
  <si>
    <t>Session 1</t>
  </si>
  <si>
    <t>Start Time</t>
  </si>
  <si>
    <t>End Time</t>
  </si>
  <si>
    <t>Session 2</t>
  </si>
  <si>
    <t>Monday</t>
  </si>
  <si>
    <t>Tuesday</t>
  </si>
  <si>
    <t>Wednesday</t>
  </si>
  <si>
    <t>Thursday</t>
  </si>
  <si>
    <t>Friday</t>
  </si>
  <si>
    <t>Saturday</t>
  </si>
  <si>
    <t>Sunday</t>
  </si>
  <si>
    <t>Daily Total (Hours:mins)</t>
  </si>
  <si>
    <t>Week Number 2</t>
  </si>
  <si>
    <t>Week Number 3</t>
  </si>
  <si>
    <t>Weeks</t>
  </si>
  <si>
    <t>Weekly Total Hours (Hours:mins)</t>
  </si>
  <si>
    <t>Week Number 4</t>
  </si>
  <si>
    <t>Week Number 5</t>
  </si>
  <si>
    <t>Week Number 6</t>
  </si>
  <si>
    <t>Week Number 7</t>
  </si>
  <si>
    <t>Week Number 8</t>
  </si>
  <si>
    <t>Week Number 9</t>
  </si>
  <si>
    <t>Week Number 10</t>
  </si>
  <si>
    <t>Week Number 11</t>
  </si>
  <si>
    <t>Week Number 12</t>
  </si>
  <si>
    <t>Week Number 13</t>
  </si>
  <si>
    <t>Week Number 14</t>
  </si>
  <si>
    <t>Week Number 15</t>
  </si>
  <si>
    <t>Week Number 16</t>
  </si>
  <si>
    <t>Week Number 17</t>
  </si>
  <si>
    <t>Week Number 18</t>
  </si>
  <si>
    <t>Week Number 19</t>
  </si>
  <si>
    <t>Week Number 20</t>
  </si>
  <si>
    <t>Week Number 21</t>
  </si>
  <si>
    <t>Week Number 22</t>
  </si>
  <si>
    <t>Week Number 23</t>
  </si>
  <si>
    <t>Week Number 24</t>
  </si>
  <si>
    <t>Week Number 25</t>
  </si>
  <si>
    <t>Week Number 26</t>
  </si>
  <si>
    <t>Employment Services Use</t>
  </si>
  <si>
    <t>WORK PATTERN ID:</t>
  </si>
  <si>
    <t>Post Title &amp; Post Number:</t>
  </si>
  <si>
    <t>WORKING PATTERN / ROTA</t>
  </si>
  <si>
    <t>Employee Full Name &amp; Employee Number: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</si>
  <si>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</si>
  <si>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</si>
  <si>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</si>
  <si>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</si>
  <si>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</si>
  <si>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</si>
  <si>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</si>
  <si>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</si>
  <si>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</si>
  <si>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</si>
  <si>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</si>
  <si>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</si>
  <si>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</si>
  <si>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</si>
  <si>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</si>
  <si>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</si>
  <si>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</si>
  <si>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</si>
  <si>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</si>
  <si>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</si>
  <si>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</si>
  <si>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</si>
  <si>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</si>
  <si>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</si>
  <si>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</si>
  <si>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</si>
  <si>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Total Hours</t>
  </si>
  <si>
    <t>Average Weekly Hours (Hrs:Mins)</t>
  </si>
  <si>
    <t>Contracted Hours</t>
  </si>
  <si>
    <t>Weekly Hours Check</t>
  </si>
  <si>
    <t>Hrs:Mins</t>
  </si>
  <si>
    <r>
      <t xml:space="preserve">Weekly Contracted Hours </t>
    </r>
    <r>
      <rPr>
        <i/>
        <sz val="11"/>
        <color theme="1"/>
        <rFont val="Arial"/>
        <family val="2"/>
      </rPr>
      <t xml:space="preserve">(Hours:Minutes): </t>
    </r>
    <r>
      <rPr>
        <b/>
        <i/>
        <sz val="11"/>
        <color rgb="FFFF0000"/>
        <rFont val="Arial"/>
        <family val="2"/>
      </rPr>
      <t>Remember the colon!</t>
    </r>
  </si>
  <si>
    <t>Decimal</t>
  </si>
  <si>
    <t>Created By:</t>
  </si>
  <si>
    <t>Checked By:</t>
  </si>
  <si>
    <t>Date:</t>
  </si>
  <si>
    <t>Service:</t>
  </si>
  <si>
    <t xml:space="preserve">Sunday </t>
  </si>
  <si>
    <t>Education and Children's Services</t>
  </si>
  <si>
    <t>Housing and Community Care</t>
  </si>
  <si>
    <t>The Environment Service</t>
  </si>
  <si>
    <t>Example (Overnight)</t>
  </si>
  <si>
    <t>Example (Day)</t>
  </si>
  <si>
    <t>AUTOMATIC INPUT CHECKING FACILITY</t>
  </si>
  <si>
    <t>Corporate and Democratic Services</t>
  </si>
  <si>
    <r>
      <t xml:space="preserve">Length of standard work pattern/rota in weeks </t>
    </r>
    <r>
      <rPr>
        <i/>
        <sz val="11"/>
        <color theme="1"/>
        <rFont val="Arial"/>
        <family val="2"/>
      </rPr>
      <t>(eg 1, 2, 3, etc):</t>
    </r>
  </si>
  <si>
    <r>
      <t>Date employee started working on the pattern</t>
    </r>
    <r>
      <rPr>
        <b/>
        <sz val="11"/>
        <color theme="1"/>
        <rFont val="Arial"/>
        <family val="2"/>
      </rPr>
      <t>:</t>
    </r>
  </si>
  <si>
    <t>Day No</t>
  </si>
  <si>
    <t>Input and Attached By:</t>
  </si>
  <si>
    <t>Week Number 1 (of standard work pattern)</t>
  </si>
  <si>
    <r>
      <rPr>
        <b/>
        <sz val="11"/>
        <color rgb="FFFF0000"/>
        <rFont val="Arial"/>
        <family val="2"/>
      </rPr>
      <t>Day number</t>
    </r>
    <r>
      <rPr>
        <sz val="11"/>
        <color theme="1"/>
        <rFont val="Arial"/>
        <family val="2"/>
      </rPr>
      <t xml:space="preserve"> (of the work pattern below) </t>
    </r>
    <r>
      <rPr>
        <b/>
        <sz val="11"/>
        <color theme="1"/>
        <rFont val="Arial"/>
        <family val="2"/>
      </rPr>
      <t>when employee started: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</si>
</sst>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39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0000FF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8"/>
      <color rgb="FFC00000"/>
      <name val="Arial"/>
      <family val="2"/>
    </font>
    <font>
      <b/>
      <sz val="9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theme="1" tint="0.499984740745262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2"/>
      <name val="Arial"/>
      <family val="2"/>
    </font>
    <font>
      <b/>
      <sz val="8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0000FF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9"/>
      <color indexed="12"/>
      <name val="Tahoma"/>
      <family val="2"/>
    </font>
    <font>
      <b/>
      <sz val="10"/>
      <color indexed="12"/>
      <name val="Tahoma"/>
      <family val="2"/>
    </font>
    <font>
      <b/>
      <sz val="9"/>
      <color indexed="12"/>
      <name val="Tahoma"/>
      <family val="2"/>
    </font>
    <font>
      <b/>
      <sz val="6"/>
      <color theme="1"/>
      <name val="Arial"/>
      <family val="2"/>
    </font>
    <font>
      <b/>
      <sz val="11"/>
      <color rgb="FFFF0000"/>
      <name val="Arial"/>
      <family val="2"/>
    </font>
    <font>
      <i/>
      <sz val="9"/>
      <color indexed="81"/>
      <name val="Tahoma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20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Border="1"/>
    <xf numFmtId="0" fontId="2" fillId="0" borderId="0" xfId="0" applyFont="1" applyBorder="1"/>
    <xf numFmtId="20" fontId="19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Border="1"/>
    <xf numFmtId="164" fontId="2" fillId="0" borderId="1" xfId="0" applyNumberFormat="1" applyFont="1" applyBorder="1" applyAlignment="1">
      <alignment horizontal="center"/>
    </xf>
    <xf numFmtId="0" fontId="2" fillId="5" borderId="16" xfId="0" applyFont="1" applyFill="1" applyBorder="1"/>
    <xf numFmtId="0" fontId="1" fillId="5" borderId="16" xfId="0" applyFont="1" applyFill="1" applyBorder="1"/>
    <xf numFmtId="0" fontId="21" fillId="5" borderId="16" xfId="0" applyFont="1" applyFill="1" applyBorder="1" applyAlignment="1">
      <alignment wrapText="1"/>
    </xf>
    <xf numFmtId="0" fontId="2" fillId="5" borderId="15" xfId="0" applyFont="1" applyFill="1" applyBorder="1" applyAlignment="1"/>
    <xf numFmtId="0" fontId="2" fillId="5" borderId="17" xfId="0" applyFont="1" applyFill="1" applyBorder="1"/>
    <xf numFmtId="0" fontId="1" fillId="5" borderId="17" xfId="0" applyFont="1" applyFill="1" applyBorder="1"/>
    <xf numFmtId="0" fontId="2" fillId="5" borderId="20" xfId="0" applyFont="1" applyFill="1" applyBorder="1"/>
    <xf numFmtId="164" fontId="1" fillId="5" borderId="0" xfId="0" applyNumberFormat="1" applyFont="1" applyFill="1" applyBorder="1" applyAlignment="1">
      <alignment horizontal="center"/>
    </xf>
    <xf numFmtId="164" fontId="21" fillId="5" borderId="0" xfId="0" applyNumberFormat="1" applyFont="1" applyFill="1" applyBorder="1" applyAlignment="1"/>
    <xf numFmtId="0" fontId="7" fillId="5" borderId="16" xfId="0" applyFont="1" applyFill="1" applyBorder="1" applyAlignment="1">
      <alignment wrapText="1"/>
    </xf>
    <xf numFmtId="0" fontId="1" fillId="5" borderId="18" xfId="0" applyFont="1" applyFill="1" applyBorder="1"/>
    <xf numFmtId="0" fontId="22" fillId="5" borderId="13" xfId="0" applyFont="1" applyFill="1" applyBorder="1" applyAlignment="1"/>
    <xf numFmtId="0" fontId="23" fillId="5" borderId="14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0" fontId="2" fillId="5" borderId="13" xfId="0" applyFont="1" applyFill="1" applyBorder="1"/>
    <xf numFmtId="0" fontId="2" fillId="5" borderId="15" xfId="0" applyFont="1" applyFill="1" applyBorder="1"/>
    <xf numFmtId="0" fontId="2" fillId="5" borderId="18" xfId="0" applyFont="1" applyFill="1" applyBorder="1"/>
    <xf numFmtId="2" fontId="1" fillId="5" borderId="0" xfId="0" applyNumberFormat="1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64" fontId="15" fillId="3" borderId="5" xfId="0" applyNumberFormat="1" applyFont="1" applyFill="1" applyBorder="1" applyAlignment="1" applyProtection="1">
      <alignment horizontal="center" vertical="center"/>
      <protection locked="0"/>
    </xf>
    <xf numFmtId="14" fontId="15" fillId="3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7" fillId="0" borderId="0" xfId="0" applyFont="1" applyBorder="1"/>
    <xf numFmtId="0" fontId="1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1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164" fontId="21" fillId="0" borderId="1" xfId="0" applyNumberFormat="1" applyFont="1" applyBorder="1" applyAlignment="1">
      <alignment horizontal="center" vertical="center"/>
    </xf>
    <xf numFmtId="0" fontId="28" fillId="2" borderId="1" xfId="0" applyFont="1" applyFill="1" applyBorder="1" applyAlignment="1">
      <alignment vertical="center" wrapText="1"/>
    </xf>
    <xf numFmtId="1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Border="1"/>
    <xf numFmtId="0" fontId="24" fillId="0" borderId="0" xfId="0" applyFont="1" applyFill="1" applyBorder="1"/>
    <xf numFmtId="0" fontId="24" fillId="0" borderId="0" xfId="0" applyFont="1" applyBorder="1"/>
    <xf numFmtId="0" fontId="30" fillId="0" borderId="0" xfId="0" applyFont="1" applyBorder="1"/>
    <xf numFmtId="0" fontId="30" fillId="0" borderId="0" xfId="0" applyFont="1" applyBorder="1" applyAlignment="1">
      <alignment vertical="top"/>
    </xf>
    <xf numFmtId="20" fontId="30" fillId="0" borderId="0" xfId="0" applyNumberFormat="1" applyFont="1" applyBorder="1"/>
    <xf numFmtId="0" fontId="30" fillId="0" borderId="0" xfId="0" applyFont="1" applyFill="1" applyBorder="1" applyAlignment="1"/>
    <xf numFmtId="0" fontId="30" fillId="0" borderId="0" xfId="0" applyFont="1" applyFill="1" applyBorder="1"/>
    <xf numFmtId="0" fontId="16" fillId="0" borderId="7" xfId="0" applyFont="1" applyBorder="1" applyAlignment="1">
      <alignment horizontal="left" vertical="center" wrapText="1"/>
    </xf>
    <xf numFmtId="0" fontId="2" fillId="6" borderId="1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1" fontId="15" fillId="3" borderId="1" xfId="0" applyNumberFormat="1" applyFont="1" applyFill="1" applyBorder="1" applyAlignment="1" applyProtection="1">
      <alignment horizontal="center" vertical="center"/>
      <protection locked="0"/>
    </xf>
    <xf numFmtId="20" fontId="38" fillId="3" borderId="1" xfId="0" applyNumberFormat="1" applyFont="1" applyFill="1" applyBorder="1" applyAlignment="1" applyProtection="1">
      <alignment horizontal="center" vertical="center"/>
      <protection locked="0"/>
    </xf>
    <xf numFmtId="20" fontId="37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8" fillId="6" borderId="8" xfId="0" applyFont="1" applyFill="1" applyBorder="1" applyAlignment="1" applyProtection="1">
      <alignment horizontal="left" vertical="center"/>
      <protection locked="0"/>
    </xf>
    <xf numFmtId="0" fontId="8" fillId="6" borderId="21" xfId="0" applyFont="1" applyFill="1" applyBorder="1" applyAlignment="1" applyProtection="1">
      <alignment horizontal="left" vertical="center"/>
      <protection locked="0"/>
    </xf>
    <xf numFmtId="0" fontId="8" fillId="6" borderId="9" xfId="0" applyFont="1" applyFill="1" applyBorder="1" applyAlignment="1" applyProtection="1">
      <alignment horizontal="left" vertical="center"/>
      <protection locked="0"/>
    </xf>
    <xf numFmtId="0" fontId="8" fillId="6" borderId="10" xfId="0" applyFont="1" applyFill="1" applyBorder="1" applyAlignment="1" applyProtection="1">
      <alignment horizontal="left" vertical="center"/>
      <protection locked="0"/>
    </xf>
    <xf numFmtId="0" fontId="8" fillId="6" borderId="22" xfId="0" applyFont="1" applyFill="1" applyBorder="1" applyAlignment="1" applyProtection="1">
      <alignment horizontal="left" vertical="center"/>
      <protection locked="0"/>
    </xf>
    <xf numFmtId="0" fontId="8" fillId="6" borderId="11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</xf>
    <xf numFmtId="0" fontId="2" fillId="6" borderId="23" xfId="0" applyFont="1" applyFill="1" applyBorder="1" applyAlignment="1" applyProtection="1">
      <alignment horizontal="left" vertical="center"/>
      <protection locked="0"/>
    </xf>
    <xf numFmtId="0" fontId="2" fillId="6" borderId="5" xfId="0" applyFont="1" applyFill="1" applyBorder="1" applyAlignment="1" applyProtection="1">
      <alignment horizontal="left"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2" xfId="0" applyFont="1" applyFill="1" applyBorder="1" applyAlignment="1" applyProtection="1">
      <alignment horizontal="center"/>
      <protection locked="0"/>
    </xf>
    <xf numFmtId="0" fontId="17" fillId="0" borderId="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</cellXfs>
  <cellStyles count="1">
    <cellStyle name="Normal" xfId="0" builtinId="0"/>
  </cellStyles>
  <dxfs count="90"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79998168889431442"/>
  </sheetPr>
  <dimension ref="A1:ADT90"/>
  <sheetViews>
    <sheetView showGridLines="0" showRowColHeaders="0" tabSelected="1" showRuler="0" zoomScale="140" zoomScaleNormal="140" workbookViewId="0">
      <selection activeCell="E20" sqref="E20"/>
    </sheetView>
  </sheetViews>
  <sheetFormatPr defaultColWidth="9" defaultRowHeight="14.25" x14ac:dyDescent="0.2"/>
  <cols>
    <col min="1" max="1" width="15.75" style="1" customWidth="1"/>
    <col min="2" max="2" width="2.625" style="80" bestFit="1" customWidth="1"/>
    <col min="3" max="6" width="13.75" style="3" customWidth="1"/>
    <col min="7" max="7" width="11.375" style="3" customWidth="1"/>
    <col min="8" max="8" width="9" style="65" customWidth="1"/>
    <col min="9" max="10" width="9" style="65"/>
    <col min="11" max="11" width="9" style="65" customWidth="1"/>
    <col min="12" max="12" width="9" style="65"/>
    <col min="13" max="13" width="9" style="65" customWidth="1"/>
    <col min="14" max="800" width="9" style="65"/>
    <col min="801" max="16384" width="9" style="1"/>
  </cols>
  <sheetData>
    <row r="1" spans="1:800" s="14" customFormat="1" ht="18" customHeight="1" x14ac:dyDescent="0.35">
      <c r="A1" s="90" t="s">
        <v>43</v>
      </c>
      <c r="B1" s="90"/>
      <c r="C1" s="90"/>
      <c r="D1" s="90"/>
      <c r="E1" s="90"/>
      <c r="F1" s="90"/>
      <c r="G1" s="90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  <c r="IW1" s="62"/>
      <c r="IX1" s="62"/>
      <c r="IY1" s="62"/>
      <c r="IZ1" s="62"/>
      <c r="JA1" s="62"/>
      <c r="JB1" s="62"/>
      <c r="JC1" s="62"/>
      <c r="JD1" s="62"/>
      <c r="JE1" s="62"/>
      <c r="JF1" s="62"/>
      <c r="JG1" s="62"/>
      <c r="JH1" s="62"/>
      <c r="JI1" s="62"/>
      <c r="JJ1" s="62"/>
      <c r="JK1" s="62"/>
      <c r="JL1" s="62"/>
      <c r="JM1" s="62"/>
      <c r="JN1" s="62"/>
      <c r="JO1" s="62"/>
      <c r="JP1" s="62"/>
      <c r="JQ1" s="62"/>
      <c r="JR1" s="62"/>
      <c r="JS1" s="62"/>
      <c r="JT1" s="62"/>
      <c r="JU1" s="62"/>
      <c r="JV1" s="62"/>
      <c r="JW1" s="62"/>
      <c r="JX1" s="62"/>
      <c r="JY1" s="62"/>
      <c r="JZ1" s="62"/>
      <c r="KA1" s="62"/>
      <c r="KB1" s="62"/>
      <c r="KC1" s="62"/>
      <c r="KD1" s="62"/>
      <c r="KE1" s="62"/>
      <c r="KF1" s="62"/>
      <c r="KG1" s="62"/>
      <c r="KH1" s="62"/>
      <c r="KI1" s="62"/>
      <c r="KJ1" s="62"/>
      <c r="KK1" s="62"/>
      <c r="KL1" s="62"/>
      <c r="KM1" s="62"/>
      <c r="KN1" s="62"/>
      <c r="KO1" s="62"/>
      <c r="KP1" s="62"/>
      <c r="KQ1" s="62"/>
      <c r="KR1" s="62"/>
      <c r="KS1" s="62"/>
      <c r="KT1" s="62"/>
      <c r="KU1" s="62"/>
      <c r="KV1" s="62"/>
      <c r="KW1" s="62"/>
      <c r="KX1" s="62"/>
      <c r="KY1" s="62"/>
      <c r="KZ1" s="62"/>
      <c r="LA1" s="62"/>
      <c r="LB1" s="62"/>
      <c r="LC1" s="62"/>
      <c r="LD1" s="62"/>
      <c r="LE1" s="62"/>
      <c r="LF1" s="62"/>
      <c r="LG1" s="62"/>
      <c r="LH1" s="62"/>
      <c r="LI1" s="62"/>
      <c r="LJ1" s="62"/>
      <c r="LK1" s="62"/>
      <c r="LL1" s="62"/>
      <c r="LM1" s="62"/>
      <c r="LN1" s="62"/>
      <c r="LO1" s="62"/>
      <c r="LP1" s="62"/>
      <c r="LQ1" s="62"/>
      <c r="LR1" s="62"/>
      <c r="LS1" s="62"/>
      <c r="LT1" s="62"/>
      <c r="LU1" s="62"/>
      <c r="LV1" s="62"/>
      <c r="LW1" s="62"/>
      <c r="LX1" s="62"/>
      <c r="LY1" s="62"/>
      <c r="LZ1" s="62"/>
      <c r="MA1" s="62"/>
      <c r="MB1" s="62"/>
      <c r="MC1" s="62"/>
      <c r="MD1" s="62"/>
      <c r="ME1" s="62"/>
      <c r="MF1" s="62"/>
      <c r="MG1" s="62"/>
      <c r="MH1" s="62"/>
      <c r="MI1" s="62"/>
      <c r="MJ1" s="62"/>
      <c r="MK1" s="62"/>
      <c r="ML1" s="62"/>
      <c r="MM1" s="62"/>
      <c r="MN1" s="62"/>
      <c r="MO1" s="62"/>
      <c r="MP1" s="62"/>
      <c r="MQ1" s="62"/>
      <c r="MR1" s="62"/>
      <c r="MS1" s="62"/>
      <c r="MT1" s="62"/>
      <c r="MU1" s="62"/>
      <c r="MV1" s="62"/>
      <c r="MW1" s="62"/>
      <c r="MX1" s="62"/>
      <c r="MY1" s="62"/>
      <c r="MZ1" s="62"/>
      <c r="NA1" s="62"/>
      <c r="NB1" s="62"/>
      <c r="NC1" s="62"/>
      <c r="ND1" s="62"/>
      <c r="NE1" s="62"/>
      <c r="NF1" s="62"/>
      <c r="NG1" s="62"/>
      <c r="NH1" s="62"/>
      <c r="NI1" s="62"/>
      <c r="NJ1" s="62"/>
      <c r="NK1" s="62"/>
      <c r="NL1" s="62"/>
      <c r="NM1" s="62"/>
      <c r="NN1" s="62"/>
      <c r="NO1" s="62"/>
      <c r="NP1" s="62"/>
      <c r="NQ1" s="62"/>
      <c r="NR1" s="62"/>
      <c r="NS1" s="62"/>
      <c r="NT1" s="62"/>
      <c r="NU1" s="62"/>
      <c r="NV1" s="62"/>
      <c r="NW1" s="62"/>
      <c r="NX1" s="62"/>
      <c r="NY1" s="62"/>
      <c r="NZ1" s="62"/>
      <c r="OA1" s="62"/>
      <c r="OB1" s="62"/>
      <c r="OC1" s="62"/>
      <c r="OD1" s="62"/>
      <c r="OE1" s="62"/>
      <c r="OF1" s="62"/>
      <c r="OG1" s="62"/>
      <c r="OH1" s="62"/>
      <c r="OI1" s="62"/>
      <c r="OJ1" s="62"/>
      <c r="OK1" s="62"/>
      <c r="OL1" s="62"/>
      <c r="OM1" s="62"/>
      <c r="ON1" s="62"/>
      <c r="OO1" s="62"/>
      <c r="OP1" s="62"/>
      <c r="OQ1" s="62"/>
      <c r="OR1" s="62"/>
      <c r="OS1" s="62"/>
      <c r="OT1" s="62"/>
      <c r="OU1" s="62"/>
      <c r="OV1" s="62"/>
      <c r="OW1" s="62"/>
      <c r="OX1" s="62"/>
      <c r="OY1" s="62"/>
      <c r="OZ1" s="62"/>
      <c r="PA1" s="62"/>
      <c r="PB1" s="62"/>
      <c r="PC1" s="62"/>
      <c r="PD1" s="62"/>
      <c r="PE1" s="62"/>
      <c r="PF1" s="62"/>
      <c r="PG1" s="62"/>
      <c r="PH1" s="62"/>
      <c r="PI1" s="62"/>
      <c r="PJ1" s="62"/>
      <c r="PK1" s="62"/>
      <c r="PL1" s="62"/>
      <c r="PM1" s="62"/>
      <c r="PN1" s="62"/>
      <c r="PO1" s="62"/>
      <c r="PP1" s="62"/>
      <c r="PQ1" s="62"/>
      <c r="PR1" s="62"/>
      <c r="PS1" s="62"/>
      <c r="PT1" s="62"/>
      <c r="PU1" s="62"/>
      <c r="PV1" s="62"/>
      <c r="PW1" s="62"/>
      <c r="PX1" s="62"/>
      <c r="PY1" s="62"/>
      <c r="PZ1" s="62"/>
      <c r="QA1" s="62"/>
      <c r="QB1" s="62"/>
      <c r="QC1" s="62"/>
      <c r="QD1" s="62"/>
      <c r="QE1" s="62"/>
      <c r="QF1" s="62"/>
      <c r="QG1" s="62"/>
      <c r="QH1" s="62"/>
      <c r="QI1" s="62"/>
      <c r="QJ1" s="62"/>
      <c r="QK1" s="62"/>
      <c r="QL1" s="62"/>
      <c r="QM1" s="62"/>
      <c r="QN1" s="62"/>
      <c r="QO1" s="62"/>
      <c r="QP1" s="62"/>
      <c r="QQ1" s="62"/>
      <c r="QR1" s="62"/>
      <c r="QS1" s="62"/>
      <c r="QT1" s="62"/>
      <c r="QU1" s="62"/>
      <c r="QV1" s="62"/>
      <c r="QW1" s="62"/>
      <c r="QX1" s="62"/>
      <c r="QY1" s="62"/>
      <c r="QZ1" s="62"/>
      <c r="RA1" s="62"/>
      <c r="RB1" s="62"/>
      <c r="RC1" s="62"/>
      <c r="RD1" s="62"/>
      <c r="RE1" s="62"/>
      <c r="RF1" s="62"/>
      <c r="RG1" s="62"/>
      <c r="RH1" s="62"/>
      <c r="RI1" s="62"/>
      <c r="RJ1" s="62"/>
      <c r="RK1" s="62"/>
      <c r="RL1" s="62"/>
      <c r="RM1" s="62"/>
      <c r="RN1" s="62"/>
      <c r="RO1" s="62"/>
      <c r="RP1" s="62"/>
      <c r="RQ1" s="62"/>
      <c r="RR1" s="62"/>
      <c r="RS1" s="62"/>
      <c r="RT1" s="62"/>
      <c r="RU1" s="62"/>
      <c r="RV1" s="62"/>
      <c r="RW1" s="62"/>
      <c r="RX1" s="62"/>
      <c r="RY1" s="62"/>
      <c r="RZ1" s="62"/>
      <c r="SA1" s="62"/>
      <c r="SB1" s="62"/>
      <c r="SC1" s="62"/>
      <c r="SD1" s="62"/>
      <c r="SE1" s="62"/>
      <c r="SF1" s="62"/>
      <c r="SG1" s="62"/>
      <c r="SH1" s="62"/>
      <c r="SI1" s="62"/>
      <c r="SJ1" s="62"/>
      <c r="SK1" s="62"/>
      <c r="SL1" s="62"/>
      <c r="SM1" s="62"/>
      <c r="SN1" s="62"/>
      <c r="SO1" s="62"/>
      <c r="SP1" s="62"/>
      <c r="SQ1" s="62"/>
      <c r="SR1" s="62"/>
      <c r="SS1" s="62"/>
      <c r="ST1" s="62"/>
      <c r="SU1" s="62"/>
      <c r="SV1" s="62"/>
      <c r="SW1" s="62"/>
      <c r="SX1" s="62"/>
      <c r="SY1" s="62"/>
      <c r="SZ1" s="62"/>
      <c r="TA1" s="62"/>
      <c r="TB1" s="62"/>
      <c r="TC1" s="62"/>
      <c r="TD1" s="62"/>
      <c r="TE1" s="62"/>
      <c r="TF1" s="62"/>
      <c r="TG1" s="62"/>
      <c r="TH1" s="62"/>
      <c r="TI1" s="62"/>
      <c r="TJ1" s="62"/>
      <c r="TK1" s="62"/>
      <c r="TL1" s="62"/>
      <c r="TM1" s="62"/>
      <c r="TN1" s="62"/>
      <c r="TO1" s="62"/>
      <c r="TP1" s="62"/>
      <c r="TQ1" s="62"/>
      <c r="TR1" s="62"/>
      <c r="TS1" s="62"/>
      <c r="TT1" s="62"/>
      <c r="TU1" s="62"/>
      <c r="TV1" s="62"/>
      <c r="TW1" s="62"/>
      <c r="TX1" s="62"/>
      <c r="TY1" s="62"/>
      <c r="TZ1" s="62"/>
      <c r="UA1" s="62"/>
      <c r="UB1" s="62"/>
      <c r="UC1" s="62"/>
      <c r="UD1" s="62"/>
      <c r="UE1" s="62"/>
      <c r="UF1" s="62"/>
      <c r="UG1" s="62"/>
      <c r="UH1" s="62"/>
      <c r="UI1" s="62"/>
      <c r="UJ1" s="62"/>
      <c r="UK1" s="62"/>
      <c r="UL1" s="62"/>
      <c r="UM1" s="62"/>
      <c r="UN1" s="62"/>
      <c r="UO1" s="62"/>
      <c r="UP1" s="62"/>
      <c r="UQ1" s="62"/>
      <c r="UR1" s="62"/>
      <c r="US1" s="62"/>
      <c r="UT1" s="62"/>
      <c r="UU1" s="62"/>
      <c r="UV1" s="62"/>
      <c r="UW1" s="62"/>
      <c r="UX1" s="62"/>
      <c r="UY1" s="62"/>
      <c r="UZ1" s="62"/>
      <c r="VA1" s="62"/>
      <c r="VB1" s="62"/>
      <c r="VC1" s="62"/>
      <c r="VD1" s="62"/>
      <c r="VE1" s="62"/>
      <c r="VF1" s="62"/>
      <c r="VG1" s="62"/>
      <c r="VH1" s="62"/>
      <c r="VI1" s="62"/>
      <c r="VJ1" s="62"/>
      <c r="VK1" s="62"/>
      <c r="VL1" s="62"/>
      <c r="VM1" s="62"/>
      <c r="VN1" s="62"/>
      <c r="VO1" s="62"/>
      <c r="VP1" s="62"/>
      <c r="VQ1" s="62"/>
      <c r="VR1" s="62"/>
      <c r="VS1" s="62"/>
      <c r="VT1" s="62"/>
      <c r="VU1" s="62"/>
      <c r="VV1" s="62"/>
      <c r="VW1" s="62"/>
      <c r="VX1" s="62"/>
      <c r="VY1" s="62"/>
      <c r="VZ1" s="62"/>
      <c r="WA1" s="62"/>
      <c r="WB1" s="62"/>
      <c r="WC1" s="62"/>
      <c r="WD1" s="62"/>
      <c r="WE1" s="62"/>
      <c r="WF1" s="62"/>
      <c r="WG1" s="62"/>
      <c r="WH1" s="62"/>
      <c r="WI1" s="62"/>
      <c r="WJ1" s="62"/>
      <c r="WK1" s="62"/>
      <c r="WL1" s="62"/>
      <c r="WM1" s="62"/>
      <c r="WN1" s="62"/>
      <c r="WO1" s="62"/>
      <c r="WP1" s="62"/>
      <c r="WQ1" s="62"/>
      <c r="WR1" s="62"/>
      <c r="WS1" s="62"/>
      <c r="WT1" s="62"/>
      <c r="WU1" s="62"/>
      <c r="WV1" s="62"/>
      <c r="WW1" s="62"/>
      <c r="WX1" s="62"/>
      <c r="WY1" s="62"/>
      <c r="WZ1" s="62"/>
      <c r="XA1" s="62"/>
      <c r="XB1" s="62"/>
      <c r="XC1" s="62"/>
      <c r="XD1" s="62"/>
      <c r="XE1" s="62"/>
      <c r="XF1" s="62"/>
      <c r="XG1" s="62"/>
      <c r="XH1" s="62"/>
      <c r="XI1" s="62"/>
      <c r="XJ1" s="62"/>
      <c r="XK1" s="62"/>
      <c r="XL1" s="62"/>
      <c r="XM1" s="62"/>
      <c r="XN1" s="62"/>
      <c r="XO1" s="62"/>
      <c r="XP1" s="62"/>
      <c r="XQ1" s="62"/>
      <c r="XR1" s="62"/>
      <c r="XS1" s="62"/>
      <c r="XT1" s="62"/>
      <c r="XU1" s="62"/>
      <c r="XV1" s="62"/>
      <c r="XW1" s="62"/>
      <c r="XX1" s="62"/>
      <c r="XY1" s="62"/>
      <c r="XZ1" s="62"/>
      <c r="YA1" s="62"/>
      <c r="YB1" s="62"/>
      <c r="YC1" s="62"/>
      <c r="YD1" s="62"/>
      <c r="YE1" s="62"/>
      <c r="YF1" s="62"/>
      <c r="YG1" s="62"/>
      <c r="YH1" s="62"/>
      <c r="YI1" s="62"/>
      <c r="YJ1" s="62"/>
      <c r="YK1" s="62"/>
      <c r="YL1" s="62"/>
      <c r="YM1" s="62"/>
      <c r="YN1" s="62"/>
      <c r="YO1" s="62"/>
      <c r="YP1" s="62"/>
      <c r="YQ1" s="62"/>
      <c r="YR1" s="62"/>
      <c r="YS1" s="62"/>
      <c r="YT1" s="62"/>
      <c r="YU1" s="62"/>
      <c r="YV1" s="62"/>
      <c r="YW1" s="62"/>
      <c r="YX1" s="62"/>
      <c r="YY1" s="62"/>
      <c r="YZ1" s="62"/>
      <c r="ZA1" s="62"/>
      <c r="ZB1" s="62"/>
      <c r="ZC1" s="62"/>
      <c r="ZD1" s="62"/>
      <c r="ZE1" s="62"/>
      <c r="ZF1" s="62"/>
      <c r="ZG1" s="62"/>
      <c r="ZH1" s="62"/>
      <c r="ZI1" s="62"/>
      <c r="ZJ1" s="62"/>
      <c r="ZK1" s="62"/>
      <c r="ZL1" s="62"/>
      <c r="ZM1" s="62"/>
      <c r="ZN1" s="62"/>
      <c r="ZO1" s="62"/>
      <c r="ZP1" s="62"/>
      <c r="ZQ1" s="62"/>
      <c r="ZR1" s="62"/>
      <c r="ZS1" s="62"/>
      <c r="ZT1" s="62"/>
      <c r="ZU1" s="62"/>
      <c r="ZV1" s="62"/>
      <c r="ZW1" s="62"/>
      <c r="ZX1" s="62"/>
      <c r="ZY1" s="62"/>
      <c r="ZZ1" s="62"/>
      <c r="AAA1" s="62"/>
      <c r="AAB1" s="62"/>
      <c r="AAC1" s="62"/>
      <c r="AAD1" s="62"/>
      <c r="AAE1" s="62"/>
      <c r="AAF1" s="62"/>
      <c r="AAG1" s="62"/>
      <c r="AAH1" s="62"/>
      <c r="AAI1" s="62"/>
      <c r="AAJ1" s="62"/>
      <c r="AAK1" s="62"/>
      <c r="AAL1" s="62"/>
      <c r="AAM1" s="62"/>
      <c r="AAN1" s="62"/>
      <c r="AAO1" s="62"/>
      <c r="AAP1" s="62"/>
      <c r="AAQ1" s="62"/>
      <c r="AAR1" s="62"/>
      <c r="AAS1" s="62"/>
      <c r="AAT1" s="62"/>
      <c r="AAU1" s="62"/>
      <c r="AAV1" s="62"/>
      <c r="AAW1" s="62"/>
      <c r="AAX1" s="62"/>
      <c r="AAY1" s="62"/>
      <c r="AAZ1" s="62"/>
      <c r="ABA1" s="62"/>
      <c r="ABB1" s="62"/>
      <c r="ABC1" s="62"/>
      <c r="ABD1" s="62"/>
      <c r="ABE1" s="62"/>
      <c r="ABF1" s="62"/>
      <c r="ABG1" s="62"/>
      <c r="ABH1" s="62"/>
      <c r="ABI1" s="62"/>
      <c r="ABJ1" s="62"/>
      <c r="ABK1" s="62"/>
      <c r="ABL1" s="62"/>
      <c r="ABM1" s="62"/>
      <c r="ABN1" s="62"/>
      <c r="ABO1" s="62"/>
      <c r="ABP1" s="62"/>
      <c r="ABQ1" s="62"/>
      <c r="ABR1" s="62"/>
      <c r="ABS1" s="62"/>
      <c r="ABT1" s="62"/>
      <c r="ABU1" s="62"/>
      <c r="ABV1" s="62"/>
      <c r="ABW1" s="62"/>
      <c r="ABX1" s="62"/>
      <c r="ABY1" s="62"/>
      <c r="ABZ1" s="62"/>
      <c r="ACA1" s="62"/>
      <c r="ACB1" s="62"/>
      <c r="ACC1" s="62"/>
      <c r="ACD1" s="62"/>
      <c r="ACE1" s="62"/>
      <c r="ACF1" s="62"/>
      <c r="ACG1" s="62"/>
      <c r="ACH1" s="62"/>
      <c r="ACI1" s="62"/>
      <c r="ACJ1" s="62"/>
      <c r="ACK1" s="62"/>
      <c r="ACL1" s="62"/>
      <c r="ACM1" s="62"/>
      <c r="ACN1" s="62"/>
      <c r="ACO1" s="62"/>
      <c r="ACP1" s="62"/>
      <c r="ACQ1" s="62"/>
      <c r="ACR1" s="62"/>
      <c r="ACS1" s="62"/>
      <c r="ACT1" s="62"/>
      <c r="ACU1" s="62"/>
      <c r="ACV1" s="62"/>
      <c r="ACW1" s="62"/>
      <c r="ACX1" s="62"/>
      <c r="ACY1" s="62"/>
      <c r="ACZ1" s="62"/>
      <c r="ADA1" s="62"/>
      <c r="ADB1" s="62"/>
      <c r="ADC1" s="62"/>
      <c r="ADD1" s="62"/>
      <c r="ADE1" s="62"/>
      <c r="ADF1" s="62"/>
      <c r="ADG1" s="62"/>
      <c r="ADH1" s="62"/>
      <c r="ADI1" s="62"/>
      <c r="ADJ1" s="62"/>
      <c r="ADK1" s="62"/>
      <c r="ADL1" s="62"/>
      <c r="ADM1" s="62"/>
      <c r="ADN1" s="62"/>
      <c r="ADO1" s="62"/>
      <c r="ADP1" s="62"/>
      <c r="ADQ1" s="62"/>
      <c r="ADR1" s="62"/>
      <c r="ADS1" s="62"/>
      <c r="ADT1" s="62"/>
    </row>
    <row r="2" spans="1:800" s="15" customFormat="1" ht="15" customHeight="1" x14ac:dyDescent="0.2">
      <c r="A2" s="86" t="s">
        <v>44</v>
      </c>
      <c r="B2" s="86"/>
      <c r="C2" s="86"/>
      <c r="D2" s="86"/>
      <c r="E2" s="91"/>
      <c r="F2" s="92"/>
      <c r="G2" s="58"/>
      <c r="H2" s="63"/>
      <c r="I2" s="63"/>
      <c r="J2" s="63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  <c r="NY2" s="64"/>
      <c r="NZ2" s="64"/>
      <c r="OA2" s="64"/>
      <c r="OB2" s="64"/>
      <c r="OC2" s="64"/>
      <c r="OD2" s="64"/>
      <c r="OE2" s="64"/>
      <c r="OF2" s="64"/>
      <c r="OG2" s="64"/>
      <c r="OH2" s="64"/>
      <c r="OI2" s="64"/>
      <c r="OJ2" s="64"/>
      <c r="OK2" s="64"/>
      <c r="OL2" s="64"/>
      <c r="OM2" s="64"/>
      <c r="ON2" s="64"/>
      <c r="OO2" s="64"/>
      <c r="OP2" s="64"/>
      <c r="OQ2" s="64"/>
      <c r="OR2" s="64"/>
      <c r="OS2" s="64"/>
      <c r="OT2" s="64"/>
      <c r="OU2" s="64"/>
      <c r="OV2" s="64"/>
      <c r="OW2" s="64"/>
      <c r="OX2" s="64"/>
      <c r="OY2" s="64"/>
      <c r="OZ2" s="64"/>
      <c r="PA2" s="64"/>
      <c r="PB2" s="64"/>
      <c r="PC2" s="64"/>
      <c r="PD2" s="64"/>
      <c r="PE2" s="64"/>
      <c r="PF2" s="64"/>
      <c r="PG2" s="64"/>
      <c r="PH2" s="64"/>
      <c r="PI2" s="64"/>
      <c r="PJ2" s="64"/>
      <c r="PK2" s="64"/>
      <c r="PL2" s="64"/>
      <c r="PM2" s="64"/>
      <c r="PN2" s="64"/>
      <c r="PO2" s="64"/>
      <c r="PP2" s="64"/>
      <c r="PQ2" s="64"/>
      <c r="PR2" s="64"/>
      <c r="PS2" s="64"/>
      <c r="PT2" s="64"/>
      <c r="PU2" s="64"/>
      <c r="PV2" s="64"/>
      <c r="PW2" s="64"/>
      <c r="PX2" s="64"/>
      <c r="PY2" s="64"/>
      <c r="PZ2" s="64"/>
      <c r="QA2" s="64"/>
      <c r="QB2" s="64"/>
      <c r="QC2" s="64"/>
      <c r="QD2" s="64"/>
      <c r="QE2" s="64"/>
      <c r="QF2" s="64"/>
      <c r="QG2" s="64"/>
      <c r="QH2" s="64"/>
      <c r="QI2" s="64"/>
      <c r="QJ2" s="64"/>
      <c r="QK2" s="64"/>
      <c r="QL2" s="64"/>
      <c r="QM2" s="64"/>
      <c r="QN2" s="64"/>
      <c r="QO2" s="64"/>
      <c r="QP2" s="64"/>
      <c r="QQ2" s="64"/>
      <c r="QR2" s="64"/>
      <c r="QS2" s="64"/>
      <c r="QT2" s="64"/>
      <c r="QU2" s="64"/>
      <c r="QV2" s="64"/>
      <c r="QW2" s="64"/>
      <c r="QX2" s="64"/>
      <c r="QY2" s="64"/>
      <c r="QZ2" s="64"/>
      <c r="RA2" s="64"/>
      <c r="RB2" s="64"/>
      <c r="RC2" s="64"/>
      <c r="RD2" s="64"/>
      <c r="RE2" s="64"/>
      <c r="RF2" s="64"/>
      <c r="RG2" s="64"/>
      <c r="RH2" s="64"/>
      <c r="RI2" s="64"/>
      <c r="RJ2" s="64"/>
      <c r="RK2" s="64"/>
      <c r="RL2" s="64"/>
      <c r="RM2" s="64"/>
      <c r="RN2" s="64"/>
      <c r="RO2" s="64"/>
      <c r="RP2" s="64"/>
      <c r="RQ2" s="64"/>
      <c r="RR2" s="64"/>
      <c r="RS2" s="64"/>
      <c r="RT2" s="64"/>
      <c r="RU2" s="64"/>
      <c r="RV2" s="64"/>
      <c r="RW2" s="64"/>
      <c r="RX2" s="64"/>
      <c r="RY2" s="64"/>
      <c r="RZ2" s="64"/>
      <c r="SA2" s="64"/>
      <c r="SB2" s="64"/>
      <c r="SC2" s="64"/>
      <c r="SD2" s="64"/>
      <c r="SE2" s="64"/>
      <c r="SF2" s="64"/>
      <c r="SG2" s="64"/>
      <c r="SH2" s="64"/>
      <c r="SI2" s="64"/>
      <c r="SJ2" s="64"/>
      <c r="SK2" s="64"/>
      <c r="SL2" s="64"/>
      <c r="SM2" s="64"/>
      <c r="SN2" s="64"/>
      <c r="SO2" s="64"/>
      <c r="SP2" s="64"/>
      <c r="SQ2" s="64"/>
      <c r="SR2" s="64"/>
      <c r="SS2" s="64"/>
      <c r="ST2" s="64"/>
      <c r="SU2" s="64"/>
      <c r="SV2" s="64"/>
      <c r="SW2" s="64"/>
      <c r="SX2" s="64"/>
      <c r="SY2" s="64"/>
      <c r="SZ2" s="64"/>
      <c r="TA2" s="64"/>
      <c r="TB2" s="64"/>
      <c r="TC2" s="64"/>
      <c r="TD2" s="64"/>
      <c r="TE2" s="64"/>
      <c r="TF2" s="64"/>
      <c r="TG2" s="64"/>
      <c r="TH2" s="64"/>
      <c r="TI2" s="64"/>
      <c r="TJ2" s="64"/>
      <c r="TK2" s="64"/>
      <c r="TL2" s="64"/>
      <c r="TM2" s="64"/>
      <c r="TN2" s="64"/>
      <c r="TO2" s="64"/>
      <c r="TP2" s="64"/>
      <c r="TQ2" s="64"/>
      <c r="TR2" s="64"/>
      <c r="TS2" s="64"/>
      <c r="TT2" s="64"/>
      <c r="TU2" s="64"/>
      <c r="TV2" s="64"/>
      <c r="TW2" s="64"/>
      <c r="TX2" s="64"/>
      <c r="TY2" s="64"/>
      <c r="TZ2" s="64"/>
      <c r="UA2" s="64"/>
      <c r="UB2" s="64"/>
      <c r="UC2" s="64"/>
      <c r="UD2" s="64"/>
      <c r="UE2" s="64"/>
      <c r="UF2" s="64"/>
      <c r="UG2" s="64"/>
      <c r="UH2" s="64"/>
      <c r="UI2" s="64"/>
      <c r="UJ2" s="64"/>
      <c r="UK2" s="64"/>
      <c r="UL2" s="64"/>
      <c r="UM2" s="64"/>
      <c r="UN2" s="64"/>
      <c r="UO2" s="64"/>
      <c r="UP2" s="64"/>
      <c r="UQ2" s="64"/>
      <c r="UR2" s="64"/>
      <c r="US2" s="64"/>
      <c r="UT2" s="64"/>
      <c r="UU2" s="64"/>
      <c r="UV2" s="64"/>
      <c r="UW2" s="64"/>
      <c r="UX2" s="64"/>
      <c r="UY2" s="64"/>
      <c r="UZ2" s="64"/>
      <c r="VA2" s="64"/>
      <c r="VB2" s="64"/>
      <c r="VC2" s="64"/>
      <c r="VD2" s="64"/>
      <c r="VE2" s="64"/>
      <c r="VF2" s="64"/>
      <c r="VG2" s="64"/>
      <c r="VH2" s="64"/>
      <c r="VI2" s="64"/>
      <c r="VJ2" s="64"/>
      <c r="VK2" s="64"/>
      <c r="VL2" s="64"/>
      <c r="VM2" s="64"/>
      <c r="VN2" s="64"/>
      <c r="VO2" s="64"/>
      <c r="VP2" s="64"/>
      <c r="VQ2" s="64"/>
      <c r="VR2" s="64"/>
      <c r="VS2" s="64"/>
      <c r="VT2" s="64"/>
      <c r="VU2" s="64"/>
      <c r="VV2" s="64"/>
      <c r="VW2" s="64"/>
      <c r="VX2" s="64"/>
      <c r="VY2" s="64"/>
      <c r="VZ2" s="64"/>
      <c r="WA2" s="64"/>
      <c r="WB2" s="64"/>
      <c r="WC2" s="64"/>
      <c r="WD2" s="64"/>
      <c r="WE2" s="64"/>
      <c r="WF2" s="64"/>
      <c r="WG2" s="64"/>
      <c r="WH2" s="64"/>
      <c r="WI2" s="64"/>
      <c r="WJ2" s="64"/>
      <c r="WK2" s="64"/>
      <c r="WL2" s="64"/>
      <c r="WM2" s="64"/>
      <c r="WN2" s="64"/>
      <c r="WO2" s="64"/>
      <c r="WP2" s="64"/>
      <c r="WQ2" s="64"/>
      <c r="WR2" s="64"/>
      <c r="WS2" s="64"/>
      <c r="WT2" s="64"/>
      <c r="WU2" s="64"/>
      <c r="WV2" s="64"/>
      <c r="WW2" s="64"/>
      <c r="WX2" s="64"/>
      <c r="WY2" s="64"/>
      <c r="WZ2" s="64"/>
      <c r="XA2" s="64"/>
      <c r="XB2" s="64"/>
      <c r="XC2" s="64"/>
      <c r="XD2" s="64"/>
      <c r="XE2" s="64"/>
      <c r="XF2" s="64"/>
      <c r="XG2" s="64"/>
      <c r="XH2" s="64"/>
      <c r="XI2" s="64"/>
      <c r="XJ2" s="64"/>
      <c r="XK2" s="64"/>
      <c r="XL2" s="64"/>
      <c r="XM2" s="64"/>
      <c r="XN2" s="64"/>
      <c r="XO2" s="64"/>
      <c r="XP2" s="64"/>
      <c r="XQ2" s="64"/>
      <c r="XR2" s="64"/>
      <c r="XS2" s="64"/>
      <c r="XT2" s="64"/>
      <c r="XU2" s="64"/>
      <c r="XV2" s="64"/>
      <c r="XW2" s="64"/>
      <c r="XX2" s="64"/>
      <c r="XY2" s="64"/>
      <c r="XZ2" s="64"/>
      <c r="YA2" s="64"/>
      <c r="YB2" s="64"/>
      <c r="YC2" s="64"/>
      <c r="YD2" s="64"/>
      <c r="YE2" s="64"/>
      <c r="YF2" s="64"/>
      <c r="YG2" s="64"/>
      <c r="YH2" s="64"/>
      <c r="YI2" s="64"/>
      <c r="YJ2" s="64"/>
      <c r="YK2" s="64"/>
      <c r="YL2" s="64"/>
      <c r="YM2" s="64"/>
      <c r="YN2" s="64"/>
      <c r="YO2" s="64"/>
      <c r="YP2" s="64"/>
      <c r="YQ2" s="64"/>
      <c r="YR2" s="64"/>
      <c r="YS2" s="64"/>
      <c r="YT2" s="64"/>
      <c r="YU2" s="64"/>
      <c r="YV2" s="64"/>
      <c r="YW2" s="64"/>
      <c r="YX2" s="64"/>
      <c r="YY2" s="64"/>
      <c r="YZ2" s="64"/>
      <c r="ZA2" s="64"/>
      <c r="ZB2" s="64"/>
      <c r="ZC2" s="64"/>
      <c r="ZD2" s="64"/>
      <c r="ZE2" s="64"/>
      <c r="ZF2" s="64"/>
      <c r="ZG2" s="64"/>
      <c r="ZH2" s="64"/>
      <c r="ZI2" s="64"/>
      <c r="ZJ2" s="64"/>
      <c r="ZK2" s="64"/>
      <c r="ZL2" s="64"/>
      <c r="ZM2" s="64"/>
      <c r="ZN2" s="64"/>
      <c r="ZO2" s="64"/>
      <c r="ZP2" s="64"/>
      <c r="ZQ2" s="64"/>
      <c r="ZR2" s="64"/>
      <c r="ZS2" s="64"/>
      <c r="ZT2" s="64"/>
      <c r="ZU2" s="64"/>
      <c r="ZV2" s="64"/>
      <c r="ZW2" s="64"/>
      <c r="ZX2" s="64"/>
      <c r="ZY2" s="64"/>
      <c r="ZZ2" s="64"/>
      <c r="AAA2" s="64"/>
      <c r="AAB2" s="64"/>
      <c r="AAC2" s="64"/>
      <c r="AAD2" s="64"/>
      <c r="AAE2" s="64"/>
      <c r="AAF2" s="64"/>
      <c r="AAG2" s="64"/>
      <c r="AAH2" s="64"/>
      <c r="AAI2" s="64"/>
      <c r="AAJ2" s="64"/>
      <c r="AAK2" s="64"/>
      <c r="AAL2" s="64"/>
      <c r="AAM2" s="64"/>
      <c r="AAN2" s="64"/>
      <c r="AAO2" s="64"/>
      <c r="AAP2" s="64"/>
      <c r="AAQ2" s="64"/>
      <c r="AAR2" s="64"/>
      <c r="AAS2" s="64"/>
      <c r="AAT2" s="64"/>
      <c r="AAU2" s="64"/>
      <c r="AAV2" s="64"/>
      <c r="AAW2" s="64"/>
      <c r="AAX2" s="64"/>
      <c r="AAY2" s="64"/>
      <c r="AAZ2" s="64"/>
      <c r="ABA2" s="64"/>
      <c r="ABB2" s="64"/>
      <c r="ABC2" s="64"/>
      <c r="ABD2" s="64"/>
      <c r="ABE2" s="64"/>
      <c r="ABF2" s="64"/>
      <c r="ABG2" s="64"/>
      <c r="ABH2" s="64"/>
      <c r="ABI2" s="64"/>
      <c r="ABJ2" s="64"/>
      <c r="ABK2" s="64"/>
      <c r="ABL2" s="64"/>
      <c r="ABM2" s="64"/>
      <c r="ABN2" s="64"/>
      <c r="ABO2" s="64"/>
      <c r="ABP2" s="64"/>
      <c r="ABQ2" s="64"/>
      <c r="ABR2" s="64"/>
      <c r="ABS2" s="64"/>
      <c r="ABT2" s="64"/>
      <c r="ABU2" s="64"/>
      <c r="ABV2" s="64"/>
      <c r="ABW2" s="64"/>
      <c r="ABX2" s="64"/>
      <c r="ABY2" s="64"/>
      <c r="ABZ2" s="64"/>
      <c r="ACA2" s="64"/>
      <c r="ACB2" s="64"/>
      <c r="ACC2" s="64"/>
      <c r="ACD2" s="64"/>
      <c r="ACE2" s="64"/>
      <c r="ACF2" s="64"/>
      <c r="ACG2" s="64"/>
      <c r="ACH2" s="64"/>
      <c r="ACI2" s="64"/>
      <c r="ACJ2" s="64"/>
      <c r="ACK2" s="64"/>
      <c r="ACL2" s="64"/>
      <c r="ACM2" s="64"/>
      <c r="ACN2" s="64"/>
      <c r="ACO2" s="64"/>
      <c r="ACP2" s="64"/>
      <c r="ACQ2" s="64"/>
      <c r="ACR2" s="64"/>
      <c r="ACS2" s="64"/>
      <c r="ACT2" s="64"/>
      <c r="ACU2" s="64"/>
      <c r="ACV2" s="64"/>
      <c r="ACW2" s="64"/>
      <c r="ACX2" s="64"/>
      <c r="ACY2" s="64"/>
      <c r="ACZ2" s="64"/>
      <c r="ADA2" s="64"/>
      <c r="ADB2" s="64"/>
      <c r="ADC2" s="64"/>
      <c r="ADD2" s="64"/>
      <c r="ADE2" s="64"/>
      <c r="ADF2" s="64"/>
      <c r="ADG2" s="64"/>
      <c r="ADH2" s="64"/>
      <c r="ADI2" s="64"/>
      <c r="ADJ2" s="64"/>
      <c r="ADK2" s="64"/>
      <c r="ADL2" s="64"/>
      <c r="ADM2" s="64"/>
      <c r="ADN2" s="64"/>
      <c r="ADO2" s="64"/>
      <c r="ADP2" s="64"/>
      <c r="ADQ2" s="64"/>
      <c r="ADR2" s="64"/>
      <c r="ADS2" s="64"/>
      <c r="ADT2" s="64"/>
    </row>
    <row r="3" spans="1:800" s="15" customFormat="1" ht="15" customHeight="1" x14ac:dyDescent="0.2">
      <c r="A3" s="86" t="s">
        <v>42</v>
      </c>
      <c r="B3" s="86"/>
      <c r="C3" s="86"/>
      <c r="D3" s="86"/>
      <c r="E3" s="91"/>
      <c r="F3" s="92"/>
      <c r="G3" s="58"/>
      <c r="H3" s="63"/>
      <c r="I3" s="63"/>
      <c r="J3" s="63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  <c r="NY3" s="64"/>
      <c r="NZ3" s="64"/>
      <c r="OA3" s="64"/>
      <c r="OB3" s="64"/>
      <c r="OC3" s="64"/>
      <c r="OD3" s="64"/>
      <c r="OE3" s="64"/>
      <c r="OF3" s="64"/>
      <c r="OG3" s="64"/>
      <c r="OH3" s="64"/>
      <c r="OI3" s="64"/>
      <c r="OJ3" s="64"/>
      <c r="OK3" s="64"/>
      <c r="OL3" s="64"/>
      <c r="OM3" s="64"/>
      <c r="ON3" s="64"/>
      <c r="OO3" s="64"/>
      <c r="OP3" s="64"/>
      <c r="OQ3" s="64"/>
      <c r="OR3" s="64"/>
      <c r="OS3" s="64"/>
      <c r="OT3" s="64"/>
      <c r="OU3" s="64"/>
      <c r="OV3" s="64"/>
      <c r="OW3" s="64"/>
      <c r="OX3" s="64"/>
      <c r="OY3" s="64"/>
      <c r="OZ3" s="64"/>
      <c r="PA3" s="64"/>
      <c r="PB3" s="64"/>
      <c r="PC3" s="64"/>
      <c r="PD3" s="64"/>
      <c r="PE3" s="64"/>
      <c r="PF3" s="64"/>
      <c r="PG3" s="64"/>
      <c r="PH3" s="64"/>
      <c r="PI3" s="64"/>
      <c r="PJ3" s="64"/>
      <c r="PK3" s="64"/>
      <c r="PL3" s="64"/>
      <c r="PM3" s="64"/>
      <c r="PN3" s="64"/>
      <c r="PO3" s="64"/>
      <c r="PP3" s="64"/>
      <c r="PQ3" s="64"/>
      <c r="PR3" s="64"/>
      <c r="PS3" s="64"/>
      <c r="PT3" s="64"/>
      <c r="PU3" s="64"/>
      <c r="PV3" s="64"/>
      <c r="PW3" s="64"/>
      <c r="PX3" s="64"/>
      <c r="PY3" s="64"/>
      <c r="PZ3" s="64"/>
      <c r="QA3" s="64"/>
      <c r="QB3" s="64"/>
      <c r="QC3" s="64"/>
      <c r="QD3" s="64"/>
      <c r="QE3" s="64"/>
      <c r="QF3" s="64"/>
      <c r="QG3" s="64"/>
      <c r="QH3" s="64"/>
      <c r="QI3" s="64"/>
      <c r="QJ3" s="64"/>
      <c r="QK3" s="64"/>
      <c r="QL3" s="64"/>
      <c r="QM3" s="64"/>
      <c r="QN3" s="64"/>
      <c r="QO3" s="64"/>
      <c r="QP3" s="64"/>
      <c r="QQ3" s="64"/>
      <c r="QR3" s="64"/>
      <c r="QS3" s="64"/>
      <c r="QT3" s="64"/>
      <c r="QU3" s="64"/>
      <c r="QV3" s="64"/>
      <c r="QW3" s="64"/>
      <c r="QX3" s="64"/>
      <c r="QY3" s="64"/>
      <c r="QZ3" s="64"/>
      <c r="RA3" s="64"/>
      <c r="RB3" s="64"/>
      <c r="RC3" s="64"/>
      <c r="RD3" s="64"/>
      <c r="RE3" s="64"/>
      <c r="RF3" s="64"/>
      <c r="RG3" s="64"/>
      <c r="RH3" s="64"/>
      <c r="RI3" s="64"/>
      <c r="RJ3" s="64"/>
      <c r="RK3" s="64"/>
      <c r="RL3" s="64"/>
      <c r="RM3" s="64"/>
      <c r="RN3" s="64"/>
      <c r="RO3" s="64"/>
      <c r="RP3" s="64"/>
      <c r="RQ3" s="64"/>
      <c r="RR3" s="64"/>
      <c r="RS3" s="64"/>
      <c r="RT3" s="64"/>
      <c r="RU3" s="64"/>
      <c r="RV3" s="64"/>
      <c r="RW3" s="64"/>
      <c r="RX3" s="64"/>
      <c r="RY3" s="64"/>
      <c r="RZ3" s="64"/>
      <c r="SA3" s="64"/>
      <c r="SB3" s="64"/>
      <c r="SC3" s="64"/>
      <c r="SD3" s="64"/>
      <c r="SE3" s="64"/>
      <c r="SF3" s="64"/>
      <c r="SG3" s="64"/>
      <c r="SH3" s="64"/>
      <c r="SI3" s="64"/>
      <c r="SJ3" s="64"/>
      <c r="SK3" s="64"/>
      <c r="SL3" s="64"/>
      <c r="SM3" s="64"/>
      <c r="SN3" s="64"/>
      <c r="SO3" s="64"/>
      <c r="SP3" s="64"/>
      <c r="SQ3" s="64"/>
      <c r="SR3" s="64"/>
      <c r="SS3" s="64"/>
      <c r="ST3" s="64"/>
      <c r="SU3" s="64"/>
      <c r="SV3" s="64"/>
      <c r="SW3" s="64"/>
      <c r="SX3" s="64"/>
      <c r="SY3" s="64"/>
      <c r="SZ3" s="64"/>
      <c r="TA3" s="64"/>
      <c r="TB3" s="64"/>
      <c r="TC3" s="64"/>
      <c r="TD3" s="64"/>
      <c r="TE3" s="64"/>
      <c r="TF3" s="64"/>
      <c r="TG3" s="64"/>
      <c r="TH3" s="64"/>
      <c r="TI3" s="64"/>
      <c r="TJ3" s="64"/>
      <c r="TK3" s="64"/>
      <c r="TL3" s="64"/>
      <c r="TM3" s="64"/>
      <c r="TN3" s="64"/>
      <c r="TO3" s="64"/>
      <c r="TP3" s="64"/>
      <c r="TQ3" s="64"/>
      <c r="TR3" s="64"/>
      <c r="TS3" s="64"/>
      <c r="TT3" s="64"/>
      <c r="TU3" s="64"/>
      <c r="TV3" s="64"/>
      <c r="TW3" s="64"/>
      <c r="TX3" s="64"/>
      <c r="TY3" s="64"/>
      <c r="TZ3" s="64"/>
      <c r="UA3" s="64"/>
      <c r="UB3" s="64"/>
      <c r="UC3" s="64"/>
      <c r="UD3" s="64"/>
      <c r="UE3" s="64"/>
      <c r="UF3" s="64"/>
      <c r="UG3" s="64"/>
      <c r="UH3" s="64"/>
      <c r="UI3" s="64"/>
      <c r="UJ3" s="64"/>
      <c r="UK3" s="64"/>
      <c r="UL3" s="64"/>
      <c r="UM3" s="64"/>
      <c r="UN3" s="64"/>
      <c r="UO3" s="64"/>
      <c r="UP3" s="64"/>
      <c r="UQ3" s="64"/>
      <c r="UR3" s="64"/>
      <c r="US3" s="64"/>
      <c r="UT3" s="64"/>
      <c r="UU3" s="64"/>
      <c r="UV3" s="64"/>
      <c r="UW3" s="64"/>
      <c r="UX3" s="64"/>
      <c r="UY3" s="64"/>
      <c r="UZ3" s="64"/>
      <c r="VA3" s="64"/>
      <c r="VB3" s="64"/>
      <c r="VC3" s="64"/>
      <c r="VD3" s="64"/>
      <c r="VE3" s="64"/>
      <c r="VF3" s="64"/>
      <c r="VG3" s="64"/>
      <c r="VH3" s="64"/>
      <c r="VI3" s="64"/>
      <c r="VJ3" s="64"/>
      <c r="VK3" s="64"/>
      <c r="VL3" s="64"/>
      <c r="VM3" s="64"/>
      <c r="VN3" s="64"/>
      <c r="VO3" s="64"/>
      <c r="VP3" s="64"/>
      <c r="VQ3" s="64"/>
      <c r="VR3" s="64"/>
      <c r="VS3" s="64"/>
      <c r="VT3" s="64"/>
      <c r="VU3" s="64"/>
      <c r="VV3" s="64"/>
      <c r="VW3" s="64"/>
      <c r="VX3" s="64"/>
      <c r="VY3" s="64"/>
      <c r="VZ3" s="64"/>
      <c r="WA3" s="64"/>
      <c r="WB3" s="64"/>
      <c r="WC3" s="64"/>
      <c r="WD3" s="64"/>
      <c r="WE3" s="64"/>
      <c r="WF3" s="64"/>
      <c r="WG3" s="64"/>
      <c r="WH3" s="64"/>
      <c r="WI3" s="64"/>
      <c r="WJ3" s="64"/>
      <c r="WK3" s="64"/>
      <c r="WL3" s="64"/>
      <c r="WM3" s="64"/>
      <c r="WN3" s="64"/>
      <c r="WO3" s="64"/>
      <c r="WP3" s="64"/>
      <c r="WQ3" s="64"/>
      <c r="WR3" s="64"/>
      <c r="WS3" s="64"/>
      <c r="WT3" s="64"/>
      <c r="WU3" s="64"/>
      <c r="WV3" s="64"/>
      <c r="WW3" s="64"/>
      <c r="WX3" s="64"/>
      <c r="WY3" s="64"/>
      <c r="WZ3" s="64"/>
      <c r="XA3" s="64"/>
      <c r="XB3" s="64"/>
      <c r="XC3" s="64"/>
      <c r="XD3" s="64"/>
      <c r="XE3" s="64"/>
      <c r="XF3" s="64"/>
      <c r="XG3" s="64"/>
      <c r="XH3" s="64"/>
      <c r="XI3" s="64"/>
      <c r="XJ3" s="64"/>
      <c r="XK3" s="64"/>
      <c r="XL3" s="64"/>
      <c r="XM3" s="64"/>
      <c r="XN3" s="64"/>
      <c r="XO3" s="64"/>
      <c r="XP3" s="64"/>
      <c r="XQ3" s="64"/>
      <c r="XR3" s="64"/>
      <c r="XS3" s="64"/>
      <c r="XT3" s="64"/>
      <c r="XU3" s="64"/>
      <c r="XV3" s="64"/>
      <c r="XW3" s="64"/>
      <c r="XX3" s="64"/>
      <c r="XY3" s="64"/>
      <c r="XZ3" s="64"/>
      <c r="YA3" s="64"/>
      <c r="YB3" s="64"/>
      <c r="YC3" s="64"/>
      <c r="YD3" s="64"/>
      <c r="YE3" s="64"/>
      <c r="YF3" s="64"/>
      <c r="YG3" s="64"/>
      <c r="YH3" s="64"/>
      <c r="YI3" s="64"/>
      <c r="YJ3" s="64"/>
      <c r="YK3" s="64"/>
      <c r="YL3" s="64"/>
      <c r="YM3" s="64"/>
      <c r="YN3" s="64"/>
      <c r="YO3" s="64"/>
      <c r="YP3" s="64"/>
      <c r="YQ3" s="64"/>
      <c r="YR3" s="64"/>
      <c r="YS3" s="64"/>
      <c r="YT3" s="64"/>
      <c r="YU3" s="64"/>
      <c r="YV3" s="64"/>
      <c r="YW3" s="64"/>
      <c r="YX3" s="64"/>
      <c r="YY3" s="64"/>
      <c r="YZ3" s="64"/>
      <c r="ZA3" s="64"/>
      <c r="ZB3" s="64"/>
      <c r="ZC3" s="64"/>
      <c r="ZD3" s="64"/>
      <c r="ZE3" s="64"/>
      <c r="ZF3" s="64"/>
      <c r="ZG3" s="64"/>
      <c r="ZH3" s="64"/>
      <c r="ZI3" s="64"/>
      <c r="ZJ3" s="64"/>
      <c r="ZK3" s="64"/>
      <c r="ZL3" s="64"/>
      <c r="ZM3" s="64"/>
      <c r="ZN3" s="64"/>
      <c r="ZO3" s="64"/>
      <c r="ZP3" s="64"/>
      <c r="ZQ3" s="64"/>
      <c r="ZR3" s="64"/>
      <c r="ZS3" s="64"/>
      <c r="ZT3" s="64"/>
      <c r="ZU3" s="64"/>
      <c r="ZV3" s="64"/>
      <c r="ZW3" s="64"/>
      <c r="ZX3" s="64"/>
      <c r="ZY3" s="64"/>
      <c r="ZZ3" s="64"/>
      <c r="AAA3" s="64"/>
      <c r="AAB3" s="64"/>
      <c r="AAC3" s="64"/>
      <c r="AAD3" s="64"/>
      <c r="AAE3" s="64"/>
      <c r="AAF3" s="64"/>
      <c r="AAG3" s="64"/>
      <c r="AAH3" s="64"/>
      <c r="AAI3" s="64"/>
      <c r="AAJ3" s="64"/>
      <c r="AAK3" s="64"/>
      <c r="AAL3" s="64"/>
      <c r="AAM3" s="64"/>
      <c r="AAN3" s="64"/>
      <c r="AAO3" s="64"/>
      <c r="AAP3" s="64"/>
      <c r="AAQ3" s="64"/>
      <c r="AAR3" s="64"/>
      <c r="AAS3" s="64"/>
      <c r="AAT3" s="64"/>
      <c r="AAU3" s="64"/>
      <c r="AAV3" s="64"/>
      <c r="AAW3" s="64"/>
      <c r="AAX3" s="64"/>
      <c r="AAY3" s="64"/>
      <c r="AAZ3" s="64"/>
      <c r="ABA3" s="64"/>
      <c r="ABB3" s="64"/>
      <c r="ABC3" s="64"/>
      <c r="ABD3" s="64"/>
      <c r="ABE3" s="64"/>
      <c r="ABF3" s="64"/>
      <c r="ABG3" s="64"/>
      <c r="ABH3" s="64"/>
      <c r="ABI3" s="64"/>
      <c r="ABJ3" s="64"/>
      <c r="ABK3" s="64"/>
      <c r="ABL3" s="64"/>
      <c r="ABM3" s="64"/>
      <c r="ABN3" s="64"/>
      <c r="ABO3" s="64"/>
      <c r="ABP3" s="64"/>
      <c r="ABQ3" s="64"/>
      <c r="ABR3" s="64"/>
      <c r="ABS3" s="64"/>
      <c r="ABT3" s="64"/>
      <c r="ABU3" s="64"/>
      <c r="ABV3" s="64"/>
      <c r="ABW3" s="64"/>
      <c r="ABX3" s="64"/>
      <c r="ABY3" s="64"/>
      <c r="ABZ3" s="64"/>
      <c r="ACA3" s="64"/>
      <c r="ACB3" s="64"/>
      <c r="ACC3" s="64"/>
      <c r="ACD3" s="64"/>
      <c r="ACE3" s="64"/>
      <c r="ACF3" s="64"/>
      <c r="ACG3" s="64"/>
      <c r="ACH3" s="64"/>
      <c r="ACI3" s="64"/>
      <c r="ACJ3" s="64"/>
      <c r="ACK3" s="64"/>
      <c r="ACL3" s="64"/>
      <c r="ACM3" s="64"/>
      <c r="ACN3" s="64"/>
      <c r="ACO3" s="64"/>
      <c r="ACP3" s="64"/>
      <c r="ACQ3" s="64"/>
      <c r="ACR3" s="64"/>
      <c r="ACS3" s="64"/>
      <c r="ACT3" s="64"/>
      <c r="ACU3" s="64"/>
      <c r="ACV3" s="64"/>
      <c r="ACW3" s="64"/>
      <c r="ACX3" s="64"/>
      <c r="ACY3" s="64"/>
      <c r="ACZ3" s="64"/>
      <c r="ADA3" s="64"/>
      <c r="ADB3" s="64"/>
      <c r="ADC3" s="64"/>
      <c r="ADD3" s="64"/>
      <c r="ADE3" s="64"/>
      <c r="ADF3" s="64"/>
      <c r="ADG3" s="64"/>
      <c r="ADH3" s="64"/>
      <c r="ADI3" s="64"/>
      <c r="ADJ3" s="64"/>
      <c r="ADK3" s="64"/>
      <c r="ADL3" s="64"/>
      <c r="ADM3" s="64"/>
      <c r="ADN3" s="64"/>
      <c r="ADO3" s="64"/>
      <c r="ADP3" s="64"/>
      <c r="ADQ3" s="64"/>
      <c r="ADR3" s="64"/>
      <c r="ADS3" s="64"/>
      <c r="ADT3" s="64"/>
    </row>
    <row r="4" spans="1:800" s="15" customFormat="1" ht="15" customHeight="1" x14ac:dyDescent="0.2">
      <c r="A4" s="86" t="s">
        <v>81</v>
      </c>
      <c r="B4" s="86"/>
      <c r="C4" s="86"/>
      <c r="D4" s="87"/>
      <c r="E4" s="93"/>
      <c r="F4" s="94"/>
      <c r="G4" s="95"/>
      <c r="H4" s="63"/>
      <c r="I4" s="63"/>
      <c r="J4" s="63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4"/>
      <c r="OC4" s="64"/>
      <c r="OD4" s="64"/>
      <c r="OE4" s="64"/>
      <c r="OF4" s="64"/>
      <c r="OG4" s="64"/>
      <c r="OH4" s="64"/>
      <c r="OI4" s="64"/>
      <c r="OJ4" s="64"/>
      <c r="OK4" s="64"/>
      <c r="OL4" s="64"/>
      <c r="OM4" s="64"/>
      <c r="ON4" s="64"/>
      <c r="OO4" s="64"/>
      <c r="OP4" s="64"/>
      <c r="OQ4" s="64"/>
      <c r="OR4" s="64"/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  <c r="TH4" s="64"/>
      <c r="TI4" s="64"/>
      <c r="TJ4" s="64"/>
      <c r="TK4" s="64"/>
      <c r="TL4" s="64"/>
      <c r="TM4" s="64"/>
      <c r="TN4" s="64"/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64"/>
      <c r="UC4" s="64"/>
      <c r="UD4" s="64"/>
      <c r="UE4" s="64"/>
      <c r="UF4" s="64"/>
      <c r="UG4" s="64"/>
      <c r="UH4" s="64"/>
      <c r="UI4" s="64"/>
      <c r="UJ4" s="64"/>
      <c r="UK4" s="64"/>
      <c r="UL4" s="64"/>
      <c r="UM4" s="64"/>
      <c r="UN4" s="64"/>
      <c r="UO4" s="64"/>
      <c r="UP4" s="64"/>
      <c r="UQ4" s="64"/>
      <c r="UR4" s="64"/>
      <c r="US4" s="64"/>
      <c r="UT4" s="64"/>
      <c r="UU4" s="64"/>
      <c r="UV4" s="64"/>
      <c r="UW4" s="64"/>
      <c r="UX4" s="64"/>
      <c r="UY4" s="64"/>
      <c r="UZ4" s="64"/>
      <c r="VA4" s="64"/>
      <c r="VB4" s="64"/>
      <c r="VC4" s="64"/>
      <c r="VD4" s="64"/>
      <c r="VE4" s="64"/>
      <c r="VF4" s="64"/>
      <c r="VG4" s="64"/>
      <c r="VH4" s="64"/>
      <c r="VI4" s="64"/>
      <c r="VJ4" s="64"/>
      <c r="VK4" s="64"/>
      <c r="VL4" s="64"/>
      <c r="VM4" s="64"/>
      <c r="VN4" s="64"/>
      <c r="VO4" s="64"/>
      <c r="VP4" s="64"/>
      <c r="VQ4" s="64"/>
      <c r="VR4" s="64"/>
      <c r="VS4" s="64"/>
      <c r="VT4" s="64"/>
      <c r="VU4" s="64"/>
      <c r="VV4" s="64"/>
      <c r="VW4" s="64"/>
      <c r="VX4" s="64"/>
      <c r="VY4" s="64"/>
      <c r="VZ4" s="64"/>
      <c r="WA4" s="64"/>
      <c r="WB4" s="64"/>
      <c r="WC4" s="64"/>
      <c r="WD4" s="64"/>
      <c r="WE4" s="64"/>
      <c r="WF4" s="64"/>
      <c r="WG4" s="64"/>
      <c r="WH4" s="64"/>
      <c r="WI4" s="64"/>
      <c r="WJ4" s="64"/>
      <c r="WK4" s="64"/>
      <c r="WL4" s="64"/>
      <c r="WM4" s="64"/>
      <c r="WN4" s="64"/>
      <c r="WO4" s="64"/>
      <c r="WP4" s="64"/>
      <c r="WQ4" s="64"/>
      <c r="WR4" s="64"/>
      <c r="WS4" s="64"/>
      <c r="WT4" s="64"/>
      <c r="WU4" s="64"/>
      <c r="WV4" s="64"/>
      <c r="WW4" s="64"/>
      <c r="WX4" s="64"/>
      <c r="WY4" s="64"/>
      <c r="WZ4" s="64"/>
      <c r="XA4" s="64"/>
      <c r="XB4" s="64"/>
      <c r="XC4" s="64"/>
      <c r="XD4" s="64"/>
      <c r="XE4" s="64"/>
      <c r="XF4" s="64"/>
      <c r="XG4" s="64"/>
      <c r="XH4" s="64"/>
      <c r="XI4" s="64"/>
      <c r="XJ4" s="64"/>
      <c r="XK4" s="64"/>
      <c r="XL4" s="64"/>
      <c r="XM4" s="64"/>
      <c r="XN4" s="64"/>
      <c r="XO4" s="64"/>
      <c r="XP4" s="64"/>
      <c r="XQ4" s="64"/>
      <c r="XR4" s="64"/>
      <c r="XS4" s="64"/>
      <c r="XT4" s="64"/>
      <c r="XU4" s="64"/>
      <c r="XV4" s="64"/>
      <c r="XW4" s="64"/>
      <c r="XX4" s="64"/>
      <c r="XY4" s="64"/>
      <c r="XZ4" s="64"/>
      <c r="YA4" s="64"/>
      <c r="YB4" s="64"/>
      <c r="YC4" s="64"/>
      <c r="YD4" s="64"/>
      <c r="YE4" s="64"/>
      <c r="YF4" s="64"/>
      <c r="YG4" s="64"/>
      <c r="YH4" s="64"/>
      <c r="YI4" s="64"/>
      <c r="YJ4" s="64"/>
      <c r="YK4" s="64"/>
      <c r="YL4" s="64"/>
      <c r="YM4" s="64"/>
      <c r="YN4" s="64"/>
      <c r="YO4" s="64"/>
      <c r="YP4" s="64"/>
      <c r="YQ4" s="64"/>
      <c r="YR4" s="64"/>
      <c r="YS4" s="64"/>
      <c r="YT4" s="64"/>
      <c r="YU4" s="64"/>
      <c r="YV4" s="64"/>
      <c r="YW4" s="64"/>
      <c r="YX4" s="64"/>
      <c r="YY4" s="64"/>
      <c r="YZ4" s="64"/>
      <c r="ZA4" s="64"/>
      <c r="ZB4" s="64"/>
      <c r="ZC4" s="64"/>
      <c r="ZD4" s="64"/>
      <c r="ZE4" s="64"/>
      <c r="ZF4" s="64"/>
      <c r="ZG4" s="64"/>
      <c r="ZH4" s="64"/>
      <c r="ZI4" s="64"/>
      <c r="ZJ4" s="64"/>
      <c r="ZK4" s="64"/>
      <c r="ZL4" s="64"/>
      <c r="ZM4" s="64"/>
      <c r="ZN4" s="64"/>
      <c r="ZO4" s="64"/>
      <c r="ZP4" s="64"/>
      <c r="ZQ4" s="64"/>
      <c r="ZR4" s="64"/>
      <c r="ZS4" s="64"/>
      <c r="ZT4" s="64"/>
      <c r="ZU4" s="64"/>
      <c r="ZV4" s="64"/>
      <c r="ZW4" s="64"/>
      <c r="ZX4" s="64"/>
      <c r="ZY4" s="64"/>
      <c r="ZZ4" s="64"/>
      <c r="AAA4" s="64"/>
      <c r="AAB4" s="64"/>
      <c r="AAC4" s="64"/>
      <c r="AAD4" s="64"/>
      <c r="AAE4" s="64"/>
      <c r="AAF4" s="64"/>
      <c r="AAG4" s="64"/>
      <c r="AAH4" s="64"/>
      <c r="AAI4" s="64"/>
      <c r="AAJ4" s="64"/>
      <c r="AAK4" s="64"/>
      <c r="AAL4" s="64"/>
      <c r="AAM4" s="64"/>
      <c r="AAN4" s="64"/>
      <c r="AAO4" s="64"/>
      <c r="AAP4" s="64"/>
      <c r="AAQ4" s="64"/>
      <c r="AAR4" s="64"/>
      <c r="AAS4" s="64"/>
      <c r="AAT4" s="64"/>
      <c r="AAU4" s="64"/>
      <c r="AAV4" s="64"/>
      <c r="AAW4" s="64"/>
      <c r="AAX4" s="64"/>
      <c r="AAY4" s="64"/>
      <c r="AAZ4" s="64"/>
      <c r="ABA4" s="64"/>
      <c r="ABB4" s="64"/>
      <c r="ABC4" s="64"/>
      <c r="ABD4" s="64"/>
      <c r="ABE4" s="64"/>
      <c r="ABF4" s="64"/>
      <c r="ABG4" s="64"/>
      <c r="ABH4" s="64"/>
      <c r="ABI4" s="64"/>
      <c r="ABJ4" s="64"/>
      <c r="ABK4" s="64"/>
      <c r="ABL4" s="64"/>
      <c r="ABM4" s="64"/>
      <c r="ABN4" s="64"/>
      <c r="ABO4" s="64"/>
      <c r="ABP4" s="64"/>
      <c r="ABQ4" s="64"/>
      <c r="ABR4" s="64"/>
      <c r="ABS4" s="64"/>
      <c r="ABT4" s="64"/>
      <c r="ABU4" s="64"/>
      <c r="ABV4" s="64"/>
      <c r="ABW4" s="64"/>
      <c r="ABX4" s="64"/>
      <c r="ABY4" s="64"/>
      <c r="ABZ4" s="64"/>
      <c r="ACA4" s="64"/>
      <c r="ACB4" s="64"/>
      <c r="ACC4" s="64"/>
      <c r="ACD4" s="64"/>
      <c r="ACE4" s="64"/>
      <c r="ACF4" s="64"/>
      <c r="ACG4" s="64"/>
      <c r="ACH4" s="64"/>
      <c r="ACI4" s="64"/>
      <c r="ACJ4" s="64"/>
      <c r="ACK4" s="64"/>
      <c r="ACL4" s="64"/>
      <c r="ACM4" s="64"/>
      <c r="ACN4" s="64"/>
      <c r="ACO4" s="64"/>
      <c r="ACP4" s="64"/>
      <c r="ACQ4" s="64"/>
      <c r="ACR4" s="64"/>
      <c r="ACS4" s="64"/>
      <c r="ACT4" s="64"/>
      <c r="ACU4" s="64"/>
      <c r="ACV4" s="64"/>
      <c r="ACW4" s="64"/>
      <c r="ACX4" s="64"/>
      <c r="ACY4" s="64"/>
      <c r="ACZ4" s="64"/>
      <c r="ADA4" s="64"/>
      <c r="ADB4" s="64"/>
      <c r="ADC4" s="64"/>
      <c r="ADD4" s="64"/>
      <c r="ADE4" s="64"/>
      <c r="ADF4" s="64"/>
      <c r="ADG4" s="64"/>
      <c r="ADH4" s="64"/>
      <c r="ADI4" s="64"/>
      <c r="ADJ4" s="64"/>
      <c r="ADK4" s="64"/>
      <c r="ADL4" s="64"/>
      <c r="ADM4" s="64"/>
      <c r="ADN4" s="64"/>
      <c r="ADO4" s="64"/>
      <c r="ADP4" s="64"/>
      <c r="ADQ4" s="64"/>
      <c r="ADR4" s="64"/>
      <c r="ADS4" s="64"/>
      <c r="ADT4" s="64"/>
    </row>
    <row r="5" spans="1:800" s="15" customFormat="1" ht="15" customHeight="1" x14ac:dyDescent="0.2">
      <c r="A5" s="88" t="s">
        <v>90</v>
      </c>
      <c r="B5" s="88"/>
      <c r="C5" s="88"/>
      <c r="D5" s="88"/>
      <c r="E5" s="89"/>
      <c r="F5" s="61"/>
      <c r="G5" s="50" t="s">
        <v>15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64"/>
      <c r="LG5" s="64"/>
      <c r="LH5" s="64"/>
      <c r="LI5" s="64"/>
      <c r="LJ5" s="64"/>
      <c r="LK5" s="64"/>
      <c r="LL5" s="64"/>
      <c r="LM5" s="64"/>
      <c r="LN5" s="64"/>
      <c r="LO5" s="64"/>
      <c r="LP5" s="64"/>
      <c r="LQ5" s="64"/>
      <c r="LR5" s="64"/>
      <c r="LS5" s="64"/>
      <c r="LT5" s="64"/>
      <c r="LU5" s="64"/>
      <c r="LV5" s="64"/>
      <c r="LW5" s="64"/>
      <c r="LX5" s="64"/>
      <c r="LY5" s="64"/>
      <c r="LZ5" s="64"/>
      <c r="MA5" s="64"/>
      <c r="MB5" s="64"/>
      <c r="MC5" s="64"/>
      <c r="MD5" s="64"/>
      <c r="ME5" s="64"/>
      <c r="MF5" s="64"/>
      <c r="MG5" s="64"/>
      <c r="MH5" s="64"/>
      <c r="MI5" s="64"/>
      <c r="MJ5" s="64"/>
      <c r="MK5" s="64"/>
      <c r="ML5" s="64"/>
      <c r="MM5" s="64"/>
      <c r="MN5" s="64"/>
      <c r="MO5" s="64"/>
      <c r="MP5" s="64"/>
      <c r="MQ5" s="64"/>
      <c r="MR5" s="64"/>
      <c r="MS5" s="64"/>
      <c r="MT5" s="64"/>
      <c r="MU5" s="64"/>
      <c r="MV5" s="64"/>
      <c r="MW5" s="64"/>
      <c r="MX5" s="64"/>
      <c r="MY5" s="64"/>
      <c r="MZ5" s="64"/>
      <c r="NA5" s="64"/>
      <c r="NB5" s="64"/>
      <c r="NC5" s="64"/>
      <c r="ND5" s="64"/>
      <c r="NE5" s="64"/>
      <c r="NF5" s="64"/>
      <c r="NG5" s="64"/>
      <c r="NH5" s="64"/>
      <c r="NI5" s="64"/>
      <c r="NJ5" s="64"/>
      <c r="NK5" s="64"/>
      <c r="NL5" s="64"/>
      <c r="NM5" s="64"/>
      <c r="NN5" s="64"/>
      <c r="NO5" s="64"/>
      <c r="NP5" s="64"/>
      <c r="NQ5" s="64"/>
      <c r="NR5" s="64"/>
      <c r="NS5" s="64"/>
      <c r="NT5" s="64"/>
      <c r="NU5" s="64"/>
      <c r="NV5" s="64"/>
      <c r="NW5" s="64"/>
      <c r="NX5" s="64"/>
      <c r="NY5" s="64"/>
      <c r="NZ5" s="64"/>
      <c r="OA5" s="64"/>
      <c r="OB5" s="64"/>
      <c r="OC5" s="64"/>
      <c r="OD5" s="64"/>
      <c r="OE5" s="64"/>
      <c r="OF5" s="64"/>
      <c r="OG5" s="64"/>
      <c r="OH5" s="64"/>
      <c r="OI5" s="64"/>
      <c r="OJ5" s="64"/>
      <c r="OK5" s="64"/>
      <c r="OL5" s="64"/>
      <c r="OM5" s="64"/>
      <c r="ON5" s="64"/>
      <c r="OO5" s="64"/>
      <c r="OP5" s="64"/>
      <c r="OQ5" s="64"/>
      <c r="OR5" s="64"/>
      <c r="OS5" s="64"/>
      <c r="OT5" s="64"/>
      <c r="OU5" s="64"/>
      <c r="OV5" s="64"/>
      <c r="OW5" s="64"/>
      <c r="OX5" s="64"/>
      <c r="OY5" s="64"/>
      <c r="OZ5" s="64"/>
      <c r="PA5" s="64"/>
      <c r="PB5" s="64"/>
      <c r="PC5" s="64"/>
      <c r="PD5" s="64"/>
      <c r="PE5" s="64"/>
      <c r="PF5" s="64"/>
      <c r="PG5" s="64"/>
      <c r="PH5" s="64"/>
      <c r="PI5" s="64"/>
      <c r="PJ5" s="64"/>
      <c r="PK5" s="64"/>
      <c r="PL5" s="64"/>
      <c r="PM5" s="64"/>
      <c r="PN5" s="64"/>
      <c r="PO5" s="64"/>
      <c r="PP5" s="64"/>
      <c r="PQ5" s="64"/>
      <c r="PR5" s="64"/>
      <c r="PS5" s="64"/>
      <c r="PT5" s="64"/>
      <c r="PU5" s="64"/>
      <c r="PV5" s="64"/>
      <c r="PW5" s="64"/>
      <c r="PX5" s="64"/>
      <c r="PY5" s="64"/>
      <c r="PZ5" s="64"/>
      <c r="QA5" s="64"/>
      <c r="QB5" s="64"/>
      <c r="QC5" s="64"/>
      <c r="QD5" s="64"/>
      <c r="QE5" s="64"/>
      <c r="QF5" s="64"/>
      <c r="QG5" s="64"/>
      <c r="QH5" s="64"/>
      <c r="QI5" s="64"/>
      <c r="QJ5" s="64"/>
      <c r="QK5" s="64"/>
      <c r="QL5" s="64"/>
      <c r="QM5" s="64"/>
      <c r="QN5" s="64"/>
      <c r="QO5" s="64"/>
      <c r="QP5" s="64"/>
      <c r="QQ5" s="64"/>
      <c r="QR5" s="64"/>
      <c r="QS5" s="64"/>
      <c r="QT5" s="64"/>
      <c r="QU5" s="64"/>
      <c r="QV5" s="64"/>
      <c r="QW5" s="64"/>
      <c r="QX5" s="64"/>
      <c r="QY5" s="64"/>
      <c r="QZ5" s="64"/>
      <c r="RA5" s="64"/>
      <c r="RB5" s="64"/>
      <c r="RC5" s="64"/>
      <c r="RD5" s="64"/>
      <c r="RE5" s="64"/>
      <c r="RF5" s="64"/>
      <c r="RG5" s="64"/>
      <c r="RH5" s="64"/>
      <c r="RI5" s="64"/>
      <c r="RJ5" s="64"/>
      <c r="RK5" s="64"/>
      <c r="RL5" s="64"/>
      <c r="RM5" s="64"/>
      <c r="RN5" s="64"/>
      <c r="RO5" s="64"/>
      <c r="RP5" s="64"/>
      <c r="RQ5" s="64"/>
      <c r="RR5" s="64"/>
      <c r="RS5" s="64"/>
      <c r="RT5" s="64"/>
      <c r="RU5" s="64"/>
      <c r="RV5" s="64"/>
      <c r="RW5" s="64"/>
      <c r="RX5" s="64"/>
      <c r="RY5" s="64"/>
      <c r="RZ5" s="64"/>
      <c r="SA5" s="64"/>
      <c r="SB5" s="64"/>
      <c r="SC5" s="64"/>
      <c r="SD5" s="64"/>
      <c r="SE5" s="64"/>
      <c r="SF5" s="64"/>
      <c r="SG5" s="64"/>
      <c r="SH5" s="64"/>
      <c r="SI5" s="64"/>
      <c r="SJ5" s="64"/>
      <c r="SK5" s="64"/>
      <c r="SL5" s="64"/>
      <c r="SM5" s="64"/>
      <c r="SN5" s="64"/>
      <c r="SO5" s="64"/>
      <c r="SP5" s="64"/>
      <c r="SQ5" s="64"/>
      <c r="SR5" s="64"/>
      <c r="SS5" s="64"/>
      <c r="ST5" s="64"/>
      <c r="SU5" s="64"/>
      <c r="SV5" s="64"/>
      <c r="SW5" s="64"/>
      <c r="SX5" s="64"/>
      <c r="SY5" s="64"/>
      <c r="SZ5" s="64"/>
      <c r="TA5" s="64"/>
      <c r="TB5" s="64"/>
      <c r="TC5" s="64"/>
      <c r="TD5" s="64"/>
      <c r="TE5" s="64"/>
      <c r="TF5" s="64"/>
      <c r="TG5" s="64"/>
      <c r="TH5" s="64"/>
      <c r="TI5" s="64"/>
      <c r="TJ5" s="64"/>
      <c r="TK5" s="64"/>
      <c r="TL5" s="64"/>
      <c r="TM5" s="64"/>
      <c r="TN5" s="64"/>
      <c r="TO5" s="64"/>
      <c r="TP5" s="64"/>
      <c r="TQ5" s="64"/>
      <c r="TR5" s="64"/>
      <c r="TS5" s="64"/>
      <c r="TT5" s="64"/>
      <c r="TU5" s="64"/>
      <c r="TV5" s="64"/>
      <c r="TW5" s="64"/>
      <c r="TX5" s="64"/>
      <c r="TY5" s="64"/>
      <c r="TZ5" s="64"/>
      <c r="UA5" s="64"/>
      <c r="UB5" s="64"/>
      <c r="UC5" s="64"/>
      <c r="UD5" s="64"/>
      <c r="UE5" s="64"/>
      <c r="UF5" s="64"/>
      <c r="UG5" s="64"/>
      <c r="UH5" s="64"/>
      <c r="UI5" s="64"/>
      <c r="UJ5" s="64"/>
      <c r="UK5" s="64"/>
      <c r="UL5" s="64"/>
      <c r="UM5" s="64"/>
      <c r="UN5" s="64"/>
      <c r="UO5" s="64"/>
      <c r="UP5" s="64"/>
      <c r="UQ5" s="64"/>
      <c r="UR5" s="64"/>
      <c r="US5" s="64"/>
      <c r="UT5" s="64"/>
      <c r="UU5" s="64"/>
      <c r="UV5" s="64"/>
      <c r="UW5" s="64"/>
      <c r="UX5" s="64"/>
      <c r="UY5" s="64"/>
      <c r="UZ5" s="64"/>
      <c r="VA5" s="64"/>
      <c r="VB5" s="64"/>
      <c r="VC5" s="64"/>
      <c r="VD5" s="64"/>
      <c r="VE5" s="64"/>
      <c r="VF5" s="64"/>
      <c r="VG5" s="64"/>
      <c r="VH5" s="64"/>
      <c r="VI5" s="64"/>
      <c r="VJ5" s="64"/>
      <c r="VK5" s="64"/>
      <c r="VL5" s="64"/>
      <c r="VM5" s="64"/>
      <c r="VN5" s="64"/>
      <c r="VO5" s="64"/>
      <c r="VP5" s="64"/>
      <c r="VQ5" s="64"/>
      <c r="VR5" s="64"/>
      <c r="VS5" s="64"/>
      <c r="VT5" s="64"/>
      <c r="VU5" s="64"/>
      <c r="VV5" s="64"/>
      <c r="VW5" s="64"/>
      <c r="VX5" s="64"/>
      <c r="VY5" s="64"/>
      <c r="VZ5" s="64"/>
      <c r="WA5" s="64"/>
      <c r="WB5" s="64"/>
      <c r="WC5" s="64"/>
      <c r="WD5" s="64"/>
      <c r="WE5" s="64"/>
      <c r="WF5" s="64"/>
      <c r="WG5" s="64"/>
      <c r="WH5" s="64"/>
      <c r="WI5" s="64"/>
      <c r="WJ5" s="64"/>
      <c r="WK5" s="64"/>
      <c r="WL5" s="64"/>
      <c r="WM5" s="64"/>
      <c r="WN5" s="64"/>
      <c r="WO5" s="64"/>
      <c r="WP5" s="64"/>
      <c r="WQ5" s="64"/>
      <c r="WR5" s="64"/>
      <c r="WS5" s="64"/>
      <c r="WT5" s="64"/>
      <c r="WU5" s="64"/>
      <c r="WV5" s="64"/>
      <c r="WW5" s="64"/>
      <c r="WX5" s="64"/>
      <c r="WY5" s="64"/>
      <c r="WZ5" s="64"/>
      <c r="XA5" s="64"/>
      <c r="XB5" s="64"/>
      <c r="XC5" s="64"/>
      <c r="XD5" s="64"/>
      <c r="XE5" s="64"/>
      <c r="XF5" s="64"/>
      <c r="XG5" s="64"/>
      <c r="XH5" s="64"/>
      <c r="XI5" s="64"/>
      <c r="XJ5" s="64"/>
      <c r="XK5" s="64"/>
      <c r="XL5" s="64"/>
      <c r="XM5" s="64"/>
      <c r="XN5" s="64"/>
      <c r="XO5" s="64"/>
      <c r="XP5" s="64"/>
      <c r="XQ5" s="64"/>
      <c r="XR5" s="64"/>
      <c r="XS5" s="64"/>
      <c r="XT5" s="64"/>
      <c r="XU5" s="64"/>
      <c r="XV5" s="64"/>
      <c r="XW5" s="64"/>
      <c r="XX5" s="64"/>
      <c r="XY5" s="64"/>
      <c r="XZ5" s="64"/>
      <c r="YA5" s="64"/>
      <c r="YB5" s="64"/>
      <c r="YC5" s="64"/>
      <c r="YD5" s="64"/>
      <c r="YE5" s="64"/>
      <c r="YF5" s="64"/>
      <c r="YG5" s="64"/>
      <c r="YH5" s="64"/>
      <c r="YI5" s="64"/>
      <c r="YJ5" s="64"/>
      <c r="YK5" s="64"/>
      <c r="YL5" s="64"/>
      <c r="YM5" s="64"/>
      <c r="YN5" s="64"/>
      <c r="YO5" s="64"/>
      <c r="YP5" s="64"/>
      <c r="YQ5" s="64"/>
      <c r="YR5" s="64"/>
      <c r="YS5" s="64"/>
      <c r="YT5" s="64"/>
      <c r="YU5" s="64"/>
      <c r="YV5" s="64"/>
      <c r="YW5" s="64"/>
      <c r="YX5" s="64"/>
      <c r="YY5" s="64"/>
      <c r="YZ5" s="64"/>
      <c r="ZA5" s="64"/>
      <c r="ZB5" s="64"/>
      <c r="ZC5" s="64"/>
      <c r="ZD5" s="64"/>
      <c r="ZE5" s="64"/>
      <c r="ZF5" s="64"/>
      <c r="ZG5" s="64"/>
      <c r="ZH5" s="64"/>
      <c r="ZI5" s="64"/>
      <c r="ZJ5" s="64"/>
      <c r="ZK5" s="64"/>
      <c r="ZL5" s="64"/>
      <c r="ZM5" s="64"/>
      <c r="ZN5" s="64"/>
      <c r="ZO5" s="64"/>
      <c r="ZP5" s="64"/>
      <c r="ZQ5" s="64"/>
      <c r="ZR5" s="64"/>
      <c r="ZS5" s="64"/>
      <c r="ZT5" s="64"/>
      <c r="ZU5" s="64"/>
      <c r="ZV5" s="64"/>
      <c r="ZW5" s="64"/>
      <c r="ZX5" s="64"/>
      <c r="ZY5" s="64"/>
      <c r="ZZ5" s="64"/>
      <c r="AAA5" s="64"/>
      <c r="AAB5" s="64"/>
      <c r="AAC5" s="64"/>
      <c r="AAD5" s="64"/>
      <c r="AAE5" s="64"/>
      <c r="AAF5" s="64"/>
      <c r="AAG5" s="64"/>
      <c r="AAH5" s="64"/>
      <c r="AAI5" s="64"/>
      <c r="AAJ5" s="64"/>
      <c r="AAK5" s="64"/>
      <c r="AAL5" s="64"/>
      <c r="AAM5" s="64"/>
      <c r="AAN5" s="64"/>
      <c r="AAO5" s="64"/>
      <c r="AAP5" s="64"/>
      <c r="AAQ5" s="64"/>
      <c r="AAR5" s="64"/>
      <c r="AAS5" s="64"/>
      <c r="AAT5" s="64"/>
      <c r="AAU5" s="64"/>
      <c r="AAV5" s="64"/>
      <c r="AAW5" s="64"/>
      <c r="AAX5" s="64"/>
      <c r="AAY5" s="64"/>
      <c r="AAZ5" s="64"/>
      <c r="ABA5" s="64"/>
      <c r="ABB5" s="64"/>
      <c r="ABC5" s="64"/>
      <c r="ABD5" s="64"/>
      <c r="ABE5" s="64"/>
      <c r="ABF5" s="64"/>
      <c r="ABG5" s="64"/>
      <c r="ABH5" s="64"/>
      <c r="ABI5" s="64"/>
      <c r="ABJ5" s="64"/>
      <c r="ABK5" s="64"/>
      <c r="ABL5" s="64"/>
      <c r="ABM5" s="64"/>
      <c r="ABN5" s="64"/>
      <c r="ABO5" s="64"/>
      <c r="ABP5" s="64"/>
      <c r="ABQ5" s="64"/>
      <c r="ABR5" s="64"/>
      <c r="ABS5" s="64"/>
      <c r="ABT5" s="64"/>
      <c r="ABU5" s="64"/>
      <c r="ABV5" s="64"/>
      <c r="ABW5" s="64"/>
      <c r="ABX5" s="64"/>
      <c r="ABY5" s="64"/>
      <c r="ABZ5" s="64"/>
      <c r="ACA5" s="64"/>
      <c r="ACB5" s="64"/>
      <c r="ACC5" s="64"/>
      <c r="ACD5" s="64"/>
      <c r="ACE5" s="64"/>
      <c r="ACF5" s="64"/>
      <c r="ACG5" s="64"/>
      <c r="ACH5" s="64"/>
      <c r="ACI5" s="64"/>
      <c r="ACJ5" s="64"/>
      <c r="ACK5" s="64"/>
      <c r="ACL5" s="64"/>
      <c r="ACM5" s="64"/>
      <c r="ACN5" s="64"/>
      <c r="ACO5" s="64"/>
      <c r="ACP5" s="64"/>
      <c r="ACQ5" s="64"/>
      <c r="ACR5" s="64"/>
      <c r="ACS5" s="64"/>
      <c r="ACT5" s="64"/>
      <c r="ACU5" s="64"/>
      <c r="ACV5" s="64"/>
      <c r="ACW5" s="64"/>
      <c r="ACX5" s="64"/>
      <c r="ACY5" s="64"/>
      <c r="ACZ5" s="64"/>
      <c r="ADA5" s="64"/>
      <c r="ADB5" s="64"/>
      <c r="ADC5" s="64"/>
      <c r="ADD5" s="64"/>
      <c r="ADE5" s="64"/>
      <c r="ADF5" s="64"/>
      <c r="ADG5" s="64"/>
      <c r="ADH5" s="64"/>
      <c r="ADI5" s="64"/>
      <c r="ADJ5" s="64"/>
      <c r="ADK5" s="64"/>
      <c r="ADL5" s="64"/>
      <c r="ADM5" s="64"/>
      <c r="ADN5" s="64"/>
      <c r="ADO5" s="64"/>
      <c r="ADP5" s="64"/>
      <c r="ADQ5" s="64"/>
      <c r="ADR5" s="64"/>
      <c r="ADS5" s="64"/>
      <c r="ADT5" s="64"/>
    </row>
    <row r="6" spans="1:800" s="15" customFormat="1" ht="15" customHeight="1" x14ac:dyDescent="0.2">
      <c r="A6" s="84" t="s">
        <v>76</v>
      </c>
      <c r="B6" s="84"/>
      <c r="C6" s="84"/>
      <c r="D6" s="84"/>
      <c r="E6" s="85"/>
      <c r="F6" s="45"/>
      <c r="G6" s="37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4"/>
      <c r="LG6" s="64"/>
      <c r="LH6" s="64"/>
      <c r="LI6" s="64"/>
      <c r="LJ6" s="64"/>
      <c r="LK6" s="64"/>
      <c r="LL6" s="64"/>
      <c r="LM6" s="64"/>
      <c r="LN6" s="64"/>
      <c r="LO6" s="64"/>
      <c r="LP6" s="64"/>
      <c r="LQ6" s="64"/>
      <c r="LR6" s="64"/>
      <c r="LS6" s="64"/>
      <c r="LT6" s="64"/>
      <c r="LU6" s="64"/>
      <c r="LV6" s="64"/>
      <c r="LW6" s="64"/>
      <c r="LX6" s="64"/>
      <c r="LY6" s="64"/>
      <c r="LZ6" s="64"/>
      <c r="MA6" s="64"/>
      <c r="MB6" s="64"/>
      <c r="MC6" s="64"/>
      <c r="MD6" s="64"/>
      <c r="ME6" s="64"/>
      <c r="MF6" s="64"/>
      <c r="MG6" s="64"/>
      <c r="MH6" s="64"/>
      <c r="MI6" s="64"/>
      <c r="MJ6" s="64"/>
      <c r="MK6" s="64"/>
      <c r="ML6" s="64"/>
      <c r="MM6" s="64"/>
      <c r="MN6" s="64"/>
      <c r="MO6" s="64"/>
      <c r="MP6" s="64"/>
      <c r="MQ6" s="64"/>
      <c r="MR6" s="64"/>
      <c r="MS6" s="64"/>
      <c r="MT6" s="64"/>
      <c r="MU6" s="64"/>
      <c r="MV6" s="64"/>
      <c r="MW6" s="64"/>
      <c r="MX6" s="64"/>
      <c r="MY6" s="64"/>
      <c r="MZ6" s="64"/>
      <c r="NA6" s="64"/>
      <c r="NB6" s="64"/>
      <c r="NC6" s="64"/>
      <c r="ND6" s="64"/>
      <c r="NE6" s="64"/>
      <c r="NF6" s="64"/>
      <c r="NG6" s="64"/>
      <c r="NH6" s="64"/>
      <c r="NI6" s="64"/>
      <c r="NJ6" s="64"/>
      <c r="NK6" s="64"/>
      <c r="NL6" s="64"/>
      <c r="NM6" s="64"/>
      <c r="NN6" s="64"/>
      <c r="NO6" s="64"/>
      <c r="NP6" s="64"/>
      <c r="NQ6" s="64"/>
      <c r="NR6" s="64"/>
      <c r="NS6" s="64"/>
      <c r="NT6" s="64"/>
      <c r="NU6" s="64"/>
      <c r="NV6" s="64"/>
      <c r="NW6" s="64"/>
      <c r="NX6" s="64"/>
      <c r="NY6" s="64"/>
      <c r="NZ6" s="64"/>
      <c r="OA6" s="64"/>
      <c r="OB6" s="64"/>
      <c r="OC6" s="64"/>
      <c r="OD6" s="64"/>
      <c r="OE6" s="64"/>
      <c r="OF6" s="64"/>
      <c r="OG6" s="64"/>
      <c r="OH6" s="64"/>
      <c r="OI6" s="64"/>
      <c r="OJ6" s="64"/>
      <c r="OK6" s="64"/>
      <c r="OL6" s="64"/>
      <c r="OM6" s="64"/>
      <c r="ON6" s="64"/>
      <c r="OO6" s="64"/>
      <c r="OP6" s="64"/>
      <c r="OQ6" s="64"/>
      <c r="OR6" s="64"/>
      <c r="OS6" s="64"/>
      <c r="OT6" s="64"/>
      <c r="OU6" s="64"/>
      <c r="OV6" s="64"/>
      <c r="OW6" s="64"/>
      <c r="OX6" s="64"/>
      <c r="OY6" s="64"/>
      <c r="OZ6" s="64"/>
      <c r="PA6" s="64"/>
      <c r="PB6" s="64"/>
      <c r="PC6" s="64"/>
      <c r="PD6" s="64"/>
      <c r="PE6" s="64"/>
      <c r="PF6" s="64"/>
      <c r="PG6" s="64"/>
      <c r="PH6" s="64"/>
      <c r="PI6" s="64"/>
      <c r="PJ6" s="64"/>
      <c r="PK6" s="64"/>
      <c r="PL6" s="64"/>
      <c r="PM6" s="64"/>
      <c r="PN6" s="64"/>
      <c r="PO6" s="64"/>
      <c r="PP6" s="64"/>
      <c r="PQ6" s="64"/>
      <c r="PR6" s="64"/>
      <c r="PS6" s="64"/>
      <c r="PT6" s="64"/>
      <c r="PU6" s="64"/>
      <c r="PV6" s="64"/>
      <c r="PW6" s="64"/>
      <c r="PX6" s="64"/>
      <c r="PY6" s="64"/>
      <c r="PZ6" s="64"/>
      <c r="QA6" s="64"/>
      <c r="QB6" s="64"/>
      <c r="QC6" s="64"/>
      <c r="QD6" s="64"/>
      <c r="QE6" s="64"/>
      <c r="QF6" s="64"/>
      <c r="QG6" s="64"/>
      <c r="QH6" s="64"/>
      <c r="QI6" s="64"/>
      <c r="QJ6" s="64"/>
      <c r="QK6" s="64"/>
      <c r="QL6" s="64"/>
      <c r="QM6" s="64"/>
      <c r="QN6" s="64"/>
      <c r="QO6" s="64"/>
      <c r="QP6" s="64"/>
      <c r="QQ6" s="64"/>
      <c r="QR6" s="64"/>
      <c r="QS6" s="64"/>
      <c r="QT6" s="64"/>
      <c r="QU6" s="64"/>
      <c r="QV6" s="64"/>
      <c r="QW6" s="64"/>
      <c r="QX6" s="64"/>
      <c r="QY6" s="64"/>
      <c r="QZ6" s="64"/>
      <c r="RA6" s="64"/>
      <c r="RB6" s="64"/>
      <c r="RC6" s="64"/>
      <c r="RD6" s="64"/>
      <c r="RE6" s="64"/>
      <c r="RF6" s="64"/>
      <c r="RG6" s="64"/>
      <c r="RH6" s="64"/>
      <c r="RI6" s="64"/>
      <c r="RJ6" s="64"/>
      <c r="RK6" s="64"/>
      <c r="RL6" s="64"/>
      <c r="RM6" s="64"/>
      <c r="RN6" s="64"/>
      <c r="RO6" s="64"/>
      <c r="RP6" s="64"/>
      <c r="RQ6" s="64"/>
      <c r="RR6" s="64"/>
      <c r="RS6" s="64"/>
      <c r="RT6" s="64"/>
      <c r="RU6" s="64"/>
      <c r="RV6" s="64"/>
      <c r="RW6" s="64"/>
      <c r="RX6" s="64"/>
      <c r="RY6" s="64"/>
      <c r="RZ6" s="64"/>
      <c r="SA6" s="64"/>
      <c r="SB6" s="64"/>
      <c r="SC6" s="64"/>
      <c r="SD6" s="64"/>
      <c r="SE6" s="64"/>
      <c r="SF6" s="64"/>
      <c r="SG6" s="64"/>
      <c r="SH6" s="64"/>
      <c r="SI6" s="64"/>
      <c r="SJ6" s="64"/>
      <c r="SK6" s="64"/>
      <c r="SL6" s="64"/>
      <c r="SM6" s="64"/>
      <c r="SN6" s="64"/>
      <c r="SO6" s="64"/>
      <c r="SP6" s="64"/>
      <c r="SQ6" s="64"/>
      <c r="SR6" s="64"/>
      <c r="SS6" s="64"/>
      <c r="ST6" s="64"/>
      <c r="SU6" s="64"/>
      <c r="SV6" s="64"/>
      <c r="SW6" s="64"/>
      <c r="SX6" s="64"/>
      <c r="SY6" s="64"/>
      <c r="SZ6" s="64"/>
      <c r="TA6" s="64"/>
      <c r="TB6" s="64"/>
      <c r="TC6" s="64"/>
      <c r="TD6" s="64"/>
      <c r="TE6" s="64"/>
      <c r="TF6" s="64"/>
      <c r="TG6" s="64"/>
      <c r="TH6" s="64"/>
      <c r="TI6" s="64"/>
      <c r="TJ6" s="64"/>
      <c r="TK6" s="64"/>
      <c r="TL6" s="64"/>
      <c r="TM6" s="64"/>
      <c r="TN6" s="64"/>
      <c r="TO6" s="64"/>
      <c r="TP6" s="64"/>
      <c r="TQ6" s="64"/>
      <c r="TR6" s="64"/>
      <c r="TS6" s="64"/>
      <c r="TT6" s="64"/>
      <c r="TU6" s="64"/>
      <c r="TV6" s="64"/>
      <c r="TW6" s="64"/>
      <c r="TX6" s="64"/>
      <c r="TY6" s="64"/>
      <c r="TZ6" s="64"/>
      <c r="UA6" s="64"/>
      <c r="UB6" s="64"/>
      <c r="UC6" s="64"/>
      <c r="UD6" s="64"/>
      <c r="UE6" s="64"/>
      <c r="UF6" s="64"/>
      <c r="UG6" s="64"/>
      <c r="UH6" s="64"/>
      <c r="UI6" s="64"/>
      <c r="UJ6" s="64"/>
      <c r="UK6" s="64"/>
      <c r="UL6" s="64"/>
      <c r="UM6" s="64"/>
      <c r="UN6" s="64"/>
      <c r="UO6" s="64"/>
      <c r="UP6" s="64"/>
      <c r="UQ6" s="64"/>
      <c r="UR6" s="64"/>
      <c r="US6" s="64"/>
      <c r="UT6" s="64"/>
      <c r="UU6" s="64"/>
      <c r="UV6" s="64"/>
      <c r="UW6" s="64"/>
      <c r="UX6" s="64"/>
      <c r="UY6" s="64"/>
      <c r="UZ6" s="64"/>
      <c r="VA6" s="64"/>
      <c r="VB6" s="64"/>
      <c r="VC6" s="64"/>
      <c r="VD6" s="64"/>
      <c r="VE6" s="64"/>
      <c r="VF6" s="64"/>
      <c r="VG6" s="64"/>
      <c r="VH6" s="64"/>
      <c r="VI6" s="64"/>
      <c r="VJ6" s="64"/>
      <c r="VK6" s="64"/>
      <c r="VL6" s="64"/>
      <c r="VM6" s="64"/>
      <c r="VN6" s="64"/>
      <c r="VO6" s="64"/>
      <c r="VP6" s="64"/>
      <c r="VQ6" s="64"/>
      <c r="VR6" s="64"/>
      <c r="VS6" s="64"/>
      <c r="VT6" s="64"/>
      <c r="VU6" s="64"/>
      <c r="VV6" s="64"/>
      <c r="VW6" s="64"/>
      <c r="VX6" s="64"/>
      <c r="VY6" s="64"/>
      <c r="VZ6" s="64"/>
      <c r="WA6" s="64"/>
      <c r="WB6" s="64"/>
      <c r="WC6" s="64"/>
      <c r="WD6" s="64"/>
      <c r="WE6" s="64"/>
      <c r="WF6" s="64"/>
      <c r="WG6" s="64"/>
      <c r="WH6" s="64"/>
      <c r="WI6" s="64"/>
      <c r="WJ6" s="64"/>
      <c r="WK6" s="64"/>
      <c r="WL6" s="64"/>
      <c r="WM6" s="64"/>
      <c r="WN6" s="64"/>
      <c r="WO6" s="64"/>
      <c r="WP6" s="64"/>
      <c r="WQ6" s="64"/>
      <c r="WR6" s="64"/>
      <c r="WS6" s="64"/>
      <c r="WT6" s="64"/>
      <c r="WU6" s="64"/>
      <c r="WV6" s="64"/>
      <c r="WW6" s="64"/>
      <c r="WX6" s="64"/>
      <c r="WY6" s="64"/>
      <c r="WZ6" s="64"/>
      <c r="XA6" s="64"/>
      <c r="XB6" s="64"/>
      <c r="XC6" s="64"/>
      <c r="XD6" s="64"/>
      <c r="XE6" s="64"/>
      <c r="XF6" s="64"/>
      <c r="XG6" s="64"/>
      <c r="XH6" s="64"/>
      <c r="XI6" s="64"/>
      <c r="XJ6" s="64"/>
      <c r="XK6" s="64"/>
      <c r="XL6" s="64"/>
      <c r="XM6" s="64"/>
      <c r="XN6" s="64"/>
      <c r="XO6" s="64"/>
      <c r="XP6" s="64"/>
      <c r="XQ6" s="64"/>
      <c r="XR6" s="64"/>
      <c r="XS6" s="64"/>
      <c r="XT6" s="64"/>
      <c r="XU6" s="64"/>
      <c r="XV6" s="64"/>
      <c r="XW6" s="64"/>
      <c r="XX6" s="64"/>
      <c r="XY6" s="64"/>
      <c r="XZ6" s="64"/>
      <c r="YA6" s="64"/>
      <c r="YB6" s="64"/>
      <c r="YC6" s="64"/>
      <c r="YD6" s="64"/>
      <c r="YE6" s="64"/>
      <c r="YF6" s="64"/>
      <c r="YG6" s="64"/>
      <c r="YH6" s="64"/>
      <c r="YI6" s="64"/>
      <c r="YJ6" s="64"/>
      <c r="YK6" s="64"/>
      <c r="YL6" s="64"/>
      <c r="YM6" s="64"/>
      <c r="YN6" s="64"/>
      <c r="YO6" s="64"/>
      <c r="YP6" s="64"/>
      <c r="YQ6" s="64"/>
      <c r="YR6" s="64"/>
      <c r="YS6" s="64"/>
      <c r="YT6" s="64"/>
      <c r="YU6" s="64"/>
      <c r="YV6" s="64"/>
      <c r="YW6" s="64"/>
      <c r="YX6" s="64"/>
      <c r="YY6" s="64"/>
      <c r="YZ6" s="64"/>
      <c r="ZA6" s="64"/>
      <c r="ZB6" s="64"/>
      <c r="ZC6" s="64"/>
      <c r="ZD6" s="64"/>
      <c r="ZE6" s="64"/>
      <c r="ZF6" s="64"/>
      <c r="ZG6" s="64"/>
      <c r="ZH6" s="64"/>
      <c r="ZI6" s="64"/>
      <c r="ZJ6" s="64"/>
      <c r="ZK6" s="64"/>
      <c r="ZL6" s="64"/>
      <c r="ZM6" s="64"/>
      <c r="ZN6" s="64"/>
      <c r="ZO6" s="64"/>
      <c r="ZP6" s="64"/>
      <c r="ZQ6" s="64"/>
      <c r="ZR6" s="64"/>
      <c r="ZS6" s="64"/>
      <c r="ZT6" s="64"/>
      <c r="ZU6" s="64"/>
      <c r="ZV6" s="64"/>
      <c r="ZW6" s="64"/>
      <c r="ZX6" s="64"/>
      <c r="ZY6" s="64"/>
      <c r="ZZ6" s="64"/>
      <c r="AAA6" s="64"/>
      <c r="AAB6" s="64"/>
      <c r="AAC6" s="64"/>
      <c r="AAD6" s="64"/>
      <c r="AAE6" s="64"/>
      <c r="AAF6" s="64"/>
      <c r="AAG6" s="64"/>
      <c r="AAH6" s="64"/>
      <c r="AAI6" s="64"/>
      <c r="AAJ6" s="64"/>
      <c r="AAK6" s="64"/>
      <c r="AAL6" s="64"/>
      <c r="AAM6" s="64"/>
      <c r="AAN6" s="64"/>
      <c r="AAO6" s="64"/>
      <c r="AAP6" s="64"/>
      <c r="AAQ6" s="64"/>
      <c r="AAR6" s="64"/>
      <c r="AAS6" s="64"/>
      <c r="AAT6" s="64"/>
      <c r="AAU6" s="64"/>
      <c r="AAV6" s="64"/>
      <c r="AAW6" s="64"/>
      <c r="AAX6" s="64"/>
      <c r="AAY6" s="64"/>
      <c r="AAZ6" s="64"/>
      <c r="ABA6" s="64"/>
      <c r="ABB6" s="64"/>
      <c r="ABC6" s="64"/>
      <c r="ABD6" s="64"/>
      <c r="ABE6" s="64"/>
      <c r="ABF6" s="64"/>
      <c r="ABG6" s="64"/>
      <c r="ABH6" s="64"/>
      <c r="ABI6" s="64"/>
      <c r="ABJ6" s="64"/>
      <c r="ABK6" s="64"/>
      <c r="ABL6" s="64"/>
      <c r="ABM6" s="64"/>
      <c r="ABN6" s="64"/>
      <c r="ABO6" s="64"/>
      <c r="ABP6" s="64"/>
      <c r="ABQ6" s="64"/>
      <c r="ABR6" s="64"/>
      <c r="ABS6" s="64"/>
      <c r="ABT6" s="64"/>
      <c r="ABU6" s="64"/>
      <c r="ABV6" s="64"/>
      <c r="ABW6" s="64"/>
      <c r="ABX6" s="64"/>
      <c r="ABY6" s="64"/>
      <c r="ABZ6" s="64"/>
      <c r="ACA6" s="64"/>
      <c r="ACB6" s="64"/>
      <c r="ACC6" s="64"/>
      <c r="ACD6" s="64"/>
      <c r="ACE6" s="64"/>
      <c r="ACF6" s="64"/>
      <c r="ACG6" s="64"/>
      <c r="ACH6" s="64"/>
      <c r="ACI6" s="64"/>
      <c r="ACJ6" s="64"/>
      <c r="ACK6" s="64"/>
      <c r="ACL6" s="64"/>
      <c r="ACM6" s="64"/>
      <c r="ACN6" s="64"/>
      <c r="ACO6" s="64"/>
      <c r="ACP6" s="64"/>
      <c r="ACQ6" s="64"/>
      <c r="ACR6" s="64"/>
      <c r="ACS6" s="64"/>
      <c r="ACT6" s="64"/>
      <c r="ACU6" s="64"/>
      <c r="ACV6" s="64"/>
      <c r="ACW6" s="64"/>
      <c r="ACX6" s="64"/>
      <c r="ACY6" s="64"/>
      <c r="ACZ6" s="64"/>
      <c r="ADA6" s="64"/>
      <c r="ADB6" s="64"/>
      <c r="ADC6" s="64"/>
      <c r="ADD6" s="64"/>
      <c r="ADE6" s="64"/>
      <c r="ADF6" s="64"/>
      <c r="ADG6" s="64"/>
      <c r="ADH6" s="64"/>
      <c r="ADI6" s="64"/>
      <c r="ADJ6" s="64"/>
      <c r="ADK6" s="64"/>
      <c r="ADL6" s="64"/>
      <c r="ADM6" s="64"/>
      <c r="ADN6" s="64"/>
      <c r="ADO6" s="64"/>
      <c r="ADP6" s="64"/>
      <c r="ADQ6" s="64"/>
      <c r="ADR6" s="64"/>
      <c r="ADS6" s="64"/>
      <c r="ADT6" s="64"/>
    </row>
    <row r="7" spans="1:800" s="15" customFormat="1" ht="15" customHeight="1" x14ac:dyDescent="0.2">
      <c r="A7" s="84" t="s">
        <v>91</v>
      </c>
      <c r="B7" s="84"/>
      <c r="C7" s="84"/>
      <c r="D7" s="84"/>
      <c r="E7" s="85"/>
      <c r="F7" s="46"/>
      <c r="G7" s="70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4"/>
      <c r="LG7" s="64"/>
      <c r="LH7" s="64"/>
      <c r="LI7" s="64"/>
      <c r="LJ7" s="64"/>
      <c r="LK7" s="64"/>
      <c r="LL7" s="64"/>
      <c r="LM7" s="64"/>
      <c r="LN7" s="64"/>
      <c r="LO7" s="64"/>
      <c r="LP7" s="64"/>
      <c r="LQ7" s="64"/>
      <c r="LR7" s="64"/>
      <c r="LS7" s="64"/>
      <c r="LT7" s="64"/>
      <c r="LU7" s="64"/>
      <c r="LV7" s="64"/>
      <c r="LW7" s="64"/>
      <c r="LX7" s="64"/>
      <c r="LY7" s="64"/>
      <c r="LZ7" s="64"/>
      <c r="MA7" s="64"/>
      <c r="MB7" s="64"/>
      <c r="MC7" s="64"/>
      <c r="MD7" s="64"/>
      <c r="ME7" s="64"/>
      <c r="MF7" s="64"/>
      <c r="MG7" s="64"/>
      <c r="MH7" s="64"/>
      <c r="MI7" s="64"/>
      <c r="MJ7" s="64"/>
      <c r="MK7" s="64"/>
      <c r="ML7" s="64"/>
      <c r="MM7" s="64"/>
      <c r="MN7" s="64"/>
      <c r="MO7" s="64"/>
      <c r="MP7" s="64"/>
      <c r="MQ7" s="64"/>
      <c r="MR7" s="64"/>
      <c r="MS7" s="64"/>
      <c r="MT7" s="64"/>
      <c r="MU7" s="64"/>
      <c r="MV7" s="64"/>
      <c r="MW7" s="64"/>
      <c r="MX7" s="64"/>
      <c r="MY7" s="64"/>
      <c r="MZ7" s="64"/>
      <c r="NA7" s="64"/>
      <c r="NB7" s="64"/>
      <c r="NC7" s="64"/>
      <c r="ND7" s="64"/>
      <c r="NE7" s="64"/>
      <c r="NF7" s="64"/>
      <c r="NG7" s="64"/>
      <c r="NH7" s="64"/>
      <c r="NI7" s="64"/>
      <c r="NJ7" s="64"/>
      <c r="NK7" s="64"/>
      <c r="NL7" s="64"/>
      <c r="NM7" s="64"/>
      <c r="NN7" s="64"/>
      <c r="NO7" s="64"/>
      <c r="NP7" s="64"/>
      <c r="NQ7" s="64"/>
      <c r="NR7" s="64"/>
      <c r="NS7" s="64"/>
      <c r="NT7" s="64"/>
      <c r="NU7" s="64"/>
      <c r="NV7" s="64"/>
      <c r="NW7" s="64"/>
      <c r="NX7" s="64"/>
      <c r="NY7" s="64"/>
      <c r="NZ7" s="64"/>
      <c r="OA7" s="64"/>
      <c r="OB7" s="64"/>
      <c r="OC7" s="64"/>
      <c r="OD7" s="64"/>
      <c r="OE7" s="64"/>
      <c r="OF7" s="64"/>
      <c r="OG7" s="64"/>
      <c r="OH7" s="64"/>
      <c r="OI7" s="64"/>
      <c r="OJ7" s="64"/>
      <c r="OK7" s="64"/>
      <c r="OL7" s="64"/>
      <c r="OM7" s="64"/>
      <c r="ON7" s="64"/>
      <c r="OO7" s="64"/>
      <c r="OP7" s="64"/>
      <c r="OQ7" s="64"/>
      <c r="OR7" s="64"/>
      <c r="OS7" s="64"/>
      <c r="OT7" s="64"/>
      <c r="OU7" s="64"/>
      <c r="OV7" s="64"/>
      <c r="OW7" s="64"/>
      <c r="OX7" s="64"/>
      <c r="OY7" s="64"/>
      <c r="OZ7" s="64"/>
      <c r="PA7" s="64"/>
      <c r="PB7" s="64"/>
      <c r="PC7" s="64"/>
      <c r="PD7" s="64"/>
      <c r="PE7" s="64"/>
      <c r="PF7" s="64"/>
      <c r="PG7" s="64"/>
      <c r="PH7" s="64"/>
      <c r="PI7" s="64"/>
      <c r="PJ7" s="64"/>
      <c r="PK7" s="64"/>
      <c r="PL7" s="64"/>
      <c r="PM7" s="64"/>
      <c r="PN7" s="64"/>
      <c r="PO7" s="64"/>
      <c r="PP7" s="64"/>
      <c r="PQ7" s="64"/>
      <c r="PR7" s="64"/>
      <c r="PS7" s="64"/>
      <c r="PT7" s="64"/>
      <c r="PU7" s="64"/>
      <c r="PV7" s="64"/>
      <c r="PW7" s="64"/>
      <c r="PX7" s="64"/>
      <c r="PY7" s="64"/>
      <c r="PZ7" s="64"/>
      <c r="QA7" s="64"/>
      <c r="QB7" s="64"/>
      <c r="QC7" s="64"/>
      <c r="QD7" s="64"/>
      <c r="QE7" s="64"/>
      <c r="QF7" s="64"/>
      <c r="QG7" s="64"/>
      <c r="QH7" s="64"/>
      <c r="QI7" s="64"/>
      <c r="QJ7" s="64"/>
      <c r="QK7" s="64"/>
      <c r="QL7" s="64"/>
      <c r="QM7" s="64"/>
      <c r="QN7" s="64"/>
      <c r="QO7" s="64"/>
      <c r="QP7" s="64"/>
      <c r="QQ7" s="64"/>
      <c r="QR7" s="64"/>
      <c r="QS7" s="64"/>
      <c r="QT7" s="64"/>
      <c r="QU7" s="64"/>
      <c r="QV7" s="64"/>
      <c r="QW7" s="64"/>
      <c r="QX7" s="64"/>
      <c r="QY7" s="64"/>
      <c r="QZ7" s="64"/>
      <c r="RA7" s="64"/>
      <c r="RB7" s="64"/>
      <c r="RC7" s="64"/>
      <c r="RD7" s="64"/>
      <c r="RE7" s="64"/>
      <c r="RF7" s="64"/>
      <c r="RG7" s="64"/>
      <c r="RH7" s="64"/>
      <c r="RI7" s="64"/>
      <c r="RJ7" s="64"/>
      <c r="RK7" s="64"/>
      <c r="RL7" s="64"/>
      <c r="RM7" s="64"/>
      <c r="RN7" s="64"/>
      <c r="RO7" s="64"/>
      <c r="RP7" s="64"/>
      <c r="RQ7" s="64"/>
      <c r="RR7" s="64"/>
      <c r="RS7" s="64"/>
      <c r="RT7" s="64"/>
      <c r="RU7" s="64"/>
      <c r="RV7" s="64"/>
      <c r="RW7" s="64"/>
      <c r="RX7" s="64"/>
      <c r="RY7" s="64"/>
      <c r="RZ7" s="64"/>
      <c r="SA7" s="64"/>
      <c r="SB7" s="64"/>
      <c r="SC7" s="64"/>
      <c r="SD7" s="64"/>
      <c r="SE7" s="64"/>
      <c r="SF7" s="64"/>
      <c r="SG7" s="64"/>
      <c r="SH7" s="64"/>
      <c r="SI7" s="64"/>
      <c r="SJ7" s="64"/>
      <c r="SK7" s="64"/>
      <c r="SL7" s="64"/>
      <c r="SM7" s="64"/>
      <c r="SN7" s="64"/>
      <c r="SO7" s="64"/>
      <c r="SP7" s="64"/>
      <c r="SQ7" s="64"/>
      <c r="SR7" s="64"/>
      <c r="SS7" s="64"/>
      <c r="ST7" s="64"/>
      <c r="SU7" s="64"/>
      <c r="SV7" s="64"/>
      <c r="SW7" s="64"/>
      <c r="SX7" s="64"/>
      <c r="SY7" s="64"/>
      <c r="SZ7" s="64"/>
      <c r="TA7" s="64"/>
      <c r="TB7" s="64"/>
      <c r="TC7" s="64"/>
      <c r="TD7" s="64"/>
      <c r="TE7" s="64"/>
      <c r="TF7" s="64"/>
      <c r="TG7" s="64"/>
      <c r="TH7" s="64"/>
      <c r="TI7" s="64"/>
      <c r="TJ7" s="64"/>
      <c r="TK7" s="64"/>
      <c r="TL7" s="64"/>
      <c r="TM7" s="64"/>
      <c r="TN7" s="64"/>
      <c r="TO7" s="64"/>
      <c r="TP7" s="64"/>
      <c r="TQ7" s="64"/>
      <c r="TR7" s="64"/>
      <c r="TS7" s="64"/>
      <c r="TT7" s="64"/>
      <c r="TU7" s="64"/>
      <c r="TV7" s="64"/>
      <c r="TW7" s="64"/>
      <c r="TX7" s="64"/>
      <c r="TY7" s="64"/>
      <c r="TZ7" s="64"/>
      <c r="UA7" s="64"/>
      <c r="UB7" s="64"/>
      <c r="UC7" s="64"/>
      <c r="UD7" s="64"/>
      <c r="UE7" s="64"/>
      <c r="UF7" s="64"/>
      <c r="UG7" s="64"/>
      <c r="UH7" s="64"/>
      <c r="UI7" s="64"/>
      <c r="UJ7" s="64"/>
      <c r="UK7" s="64"/>
      <c r="UL7" s="64"/>
      <c r="UM7" s="64"/>
      <c r="UN7" s="64"/>
      <c r="UO7" s="64"/>
      <c r="UP7" s="64"/>
      <c r="UQ7" s="64"/>
      <c r="UR7" s="64"/>
      <c r="US7" s="64"/>
      <c r="UT7" s="64"/>
      <c r="UU7" s="64"/>
      <c r="UV7" s="64"/>
      <c r="UW7" s="64"/>
      <c r="UX7" s="64"/>
      <c r="UY7" s="64"/>
      <c r="UZ7" s="64"/>
      <c r="VA7" s="64"/>
      <c r="VB7" s="64"/>
      <c r="VC7" s="64"/>
      <c r="VD7" s="64"/>
      <c r="VE7" s="64"/>
      <c r="VF7" s="64"/>
      <c r="VG7" s="64"/>
      <c r="VH7" s="64"/>
      <c r="VI7" s="64"/>
      <c r="VJ7" s="64"/>
      <c r="VK7" s="64"/>
      <c r="VL7" s="64"/>
      <c r="VM7" s="64"/>
      <c r="VN7" s="64"/>
      <c r="VO7" s="64"/>
      <c r="VP7" s="64"/>
      <c r="VQ7" s="64"/>
      <c r="VR7" s="64"/>
      <c r="VS7" s="64"/>
      <c r="VT7" s="64"/>
      <c r="VU7" s="64"/>
      <c r="VV7" s="64"/>
      <c r="VW7" s="64"/>
      <c r="VX7" s="64"/>
      <c r="VY7" s="64"/>
      <c r="VZ7" s="64"/>
      <c r="WA7" s="64"/>
      <c r="WB7" s="64"/>
      <c r="WC7" s="64"/>
      <c r="WD7" s="64"/>
      <c r="WE7" s="64"/>
      <c r="WF7" s="64"/>
      <c r="WG7" s="64"/>
      <c r="WH7" s="64"/>
      <c r="WI7" s="64"/>
      <c r="WJ7" s="64"/>
      <c r="WK7" s="64"/>
      <c r="WL7" s="64"/>
      <c r="WM7" s="64"/>
      <c r="WN7" s="64"/>
      <c r="WO7" s="64"/>
      <c r="WP7" s="64"/>
      <c r="WQ7" s="64"/>
      <c r="WR7" s="64"/>
      <c r="WS7" s="64"/>
      <c r="WT7" s="64"/>
      <c r="WU7" s="64"/>
      <c r="WV7" s="64"/>
      <c r="WW7" s="64"/>
      <c r="WX7" s="64"/>
      <c r="WY7" s="64"/>
      <c r="WZ7" s="64"/>
      <c r="XA7" s="64"/>
      <c r="XB7" s="64"/>
      <c r="XC7" s="64"/>
      <c r="XD7" s="64"/>
      <c r="XE7" s="64"/>
      <c r="XF7" s="64"/>
      <c r="XG7" s="64"/>
      <c r="XH7" s="64"/>
      <c r="XI7" s="64"/>
      <c r="XJ7" s="64"/>
      <c r="XK7" s="64"/>
      <c r="XL7" s="64"/>
      <c r="XM7" s="64"/>
      <c r="XN7" s="64"/>
      <c r="XO7" s="64"/>
      <c r="XP7" s="64"/>
      <c r="XQ7" s="64"/>
      <c r="XR7" s="64"/>
      <c r="XS7" s="64"/>
      <c r="XT7" s="64"/>
      <c r="XU7" s="64"/>
      <c r="XV7" s="64"/>
      <c r="XW7" s="64"/>
      <c r="XX7" s="64"/>
      <c r="XY7" s="64"/>
      <c r="XZ7" s="64"/>
      <c r="YA7" s="64"/>
      <c r="YB7" s="64"/>
      <c r="YC7" s="64"/>
      <c r="YD7" s="64"/>
      <c r="YE7" s="64"/>
      <c r="YF7" s="64"/>
      <c r="YG7" s="64"/>
      <c r="YH7" s="64"/>
      <c r="YI7" s="64"/>
      <c r="YJ7" s="64"/>
      <c r="YK7" s="64"/>
      <c r="YL7" s="64"/>
      <c r="YM7" s="64"/>
      <c r="YN7" s="64"/>
      <c r="YO7" s="64"/>
      <c r="YP7" s="64"/>
      <c r="YQ7" s="64"/>
      <c r="YR7" s="64"/>
      <c r="YS7" s="64"/>
      <c r="YT7" s="64"/>
      <c r="YU7" s="64"/>
      <c r="YV7" s="64"/>
      <c r="YW7" s="64"/>
      <c r="YX7" s="64"/>
      <c r="YY7" s="64"/>
      <c r="YZ7" s="64"/>
      <c r="ZA7" s="64"/>
      <c r="ZB7" s="64"/>
      <c r="ZC7" s="64"/>
      <c r="ZD7" s="64"/>
      <c r="ZE7" s="64"/>
      <c r="ZF7" s="64"/>
      <c r="ZG7" s="64"/>
      <c r="ZH7" s="64"/>
      <c r="ZI7" s="64"/>
      <c r="ZJ7" s="64"/>
      <c r="ZK7" s="64"/>
      <c r="ZL7" s="64"/>
      <c r="ZM7" s="64"/>
      <c r="ZN7" s="64"/>
      <c r="ZO7" s="64"/>
      <c r="ZP7" s="64"/>
      <c r="ZQ7" s="64"/>
      <c r="ZR7" s="64"/>
      <c r="ZS7" s="64"/>
      <c r="ZT7" s="64"/>
      <c r="ZU7" s="64"/>
      <c r="ZV7" s="64"/>
      <c r="ZW7" s="64"/>
      <c r="ZX7" s="64"/>
      <c r="ZY7" s="64"/>
      <c r="ZZ7" s="64"/>
      <c r="AAA7" s="64"/>
      <c r="AAB7" s="64"/>
      <c r="AAC7" s="64"/>
      <c r="AAD7" s="64"/>
      <c r="AAE7" s="64"/>
      <c r="AAF7" s="64"/>
      <c r="AAG7" s="64"/>
      <c r="AAH7" s="64"/>
      <c r="AAI7" s="64"/>
      <c r="AAJ7" s="64"/>
      <c r="AAK7" s="64"/>
      <c r="AAL7" s="64"/>
      <c r="AAM7" s="64"/>
      <c r="AAN7" s="64"/>
      <c r="AAO7" s="64"/>
      <c r="AAP7" s="64"/>
      <c r="AAQ7" s="64"/>
      <c r="AAR7" s="64"/>
      <c r="AAS7" s="64"/>
      <c r="AAT7" s="64"/>
      <c r="AAU7" s="64"/>
      <c r="AAV7" s="64"/>
      <c r="AAW7" s="64"/>
      <c r="AAX7" s="64"/>
      <c r="AAY7" s="64"/>
      <c r="AAZ7" s="64"/>
      <c r="ABA7" s="64"/>
      <c r="ABB7" s="64"/>
      <c r="ABC7" s="64"/>
      <c r="ABD7" s="64"/>
      <c r="ABE7" s="64"/>
      <c r="ABF7" s="64"/>
      <c r="ABG7" s="64"/>
      <c r="ABH7" s="64"/>
      <c r="ABI7" s="64"/>
      <c r="ABJ7" s="64"/>
      <c r="ABK7" s="64"/>
      <c r="ABL7" s="64"/>
      <c r="ABM7" s="64"/>
      <c r="ABN7" s="64"/>
      <c r="ABO7" s="64"/>
      <c r="ABP7" s="64"/>
      <c r="ABQ7" s="64"/>
      <c r="ABR7" s="64"/>
      <c r="ABS7" s="64"/>
      <c r="ABT7" s="64"/>
      <c r="ABU7" s="64"/>
      <c r="ABV7" s="64"/>
      <c r="ABW7" s="64"/>
      <c r="ABX7" s="64"/>
      <c r="ABY7" s="64"/>
      <c r="ABZ7" s="64"/>
      <c r="ACA7" s="64"/>
      <c r="ACB7" s="64"/>
      <c r="ACC7" s="64"/>
      <c r="ACD7" s="64"/>
      <c r="ACE7" s="64"/>
      <c r="ACF7" s="64"/>
      <c r="ACG7" s="64"/>
      <c r="ACH7" s="64"/>
      <c r="ACI7" s="64"/>
      <c r="ACJ7" s="64"/>
      <c r="ACK7" s="64"/>
      <c r="ACL7" s="64"/>
      <c r="ACM7" s="64"/>
      <c r="ACN7" s="64"/>
      <c r="ACO7" s="64"/>
      <c r="ACP7" s="64"/>
      <c r="ACQ7" s="64"/>
      <c r="ACR7" s="64"/>
      <c r="ACS7" s="64"/>
      <c r="ACT7" s="64"/>
      <c r="ACU7" s="64"/>
      <c r="ACV7" s="64"/>
      <c r="ACW7" s="64"/>
      <c r="ACX7" s="64"/>
      <c r="ACY7" s="64"/>
      <c r="ACZ7" s="64"/>
      <c r="ADA7" s="64"/>
      <c r="ADB7" s="64"/>
      <c r="ADC7" s="64"/>
      <c r="ADD7" s="64"/>
      <c r="ADE7" s="64"/>
      <c r="ADF7" s="64"/>
      <c r="ADG7" s="64"/>
      <c r="ADH7" s="64"/>
      <c r="ADI7" s="64"/>
      <c r="ADJ7" s="64"/>
      <c r="ADK7" s="64"/>
      <c r="ADL7" s="64"/>
      <c r="ADM7" s="64"/>
      <c r="ADN7" s="64"/>
      <c r="ADO7" s="64"/>
      <c r="ADP7" s="64"/>
      <c r="ADQ7" s="64"/>
      <c r="ADR7" s="64"/>
      <c r="ADS7" s="64"/>
      <c r="ADT7" s="64"/>
    </row>
    <row r="8" spans="1:800" s="15" customFormat="1" ht="15" customHeight="1" x14ac:dyDescent="0.2">
      <c r="A8" s="72" t="s">
        <v>95</v>
      </c>
      <c r="B8" s="74"/>
      <c r="C8" s="72"/>
      <c r="D8" s="72"/>
      <c r="E8" s="72"/>
      <c r="F8" s="81"/>
      <c r="G8" s="73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  <c r="IW8" s="64"/>
      <c r="IX8" s="64"/>
      <c r="IY8" s="64"/>
      <c r="IZ8" s="64"/>
      <c r="JA8" s="64"/>
      <c r="JB8" s="64"/>
      <c r="JC8" s="64"/>
      <c r="JD8" s="64"/>
      <c r="JE8" s="64"/>
      <c r="JF8" s="64"/>
      <c r="JG8" s="64"/>
      <c r="JH8" s="64"/>
      <c r="JI8" s="64"/>
      <c r="JJ8" s="64"/>
      <c r="JK8" s="64"/>
      <c r="JL8" s="64"/>
      <c r="JM8" s="64"/>
      <c r="JN8" s="64"/>
      <c r="JO8" s="64"/>
      <c r="JP8" s="64"/>
      <c r="JQ8" s="64"/>
      <c r="JR8" s="64"/>
      <c r="JS8" s="64"/>
      <c r="JT8" s="64"/>
      <c r="JU8" s="64"/>
      <c r="JV8" s="64"/>
      <c r="JW8" s="64"/>
      <c r="JX8" s="64"/>
      <c r="JY8" s="64"/>
      <c r="JZ8" s="64"/>
      <c r="KA8" s="64"/>
      <c r="KB8" s="64"/>
      <c r="KC8" s="64"/>
      <c r="KD8" s="64"/>
      <c r="KE8" s="64"/>
      <c r="KF8" s="64"/>
      <c r="KG8" s="64"/>
      <c r="KH8" s="64"/>
      <c r="KI8" s="64"/>
      <c r="KJ8" s="64"/>
      <c r="KK8" s="64"/>
      <c r="KL8" s="64"/>
      <c r="KM8" s="64"/>
      <c r="KN8" s="64"/>
      <c r="KO8" s="64"/>
      <c r="KP8" s="64"/>
      <c r="KQ8" s="64"/>
      <c r="KR8" s="64"/>
      <c r="KS8" s="64"/>
      <c r="KT8" s="64"/>
      <c r="KU8" s="64"/>
      <c r="KV8" s="64"/>
      <c r="KW8" s="64"/>
      <c r="KX8" s="64"/>
      <c r="KY8" s="64"/>
      <c r="KZ8" s="64"/>
      <c r="LA8" s="64"/>
      <c r="LB8" s="64"/>
      <c r="LC8" s="64"/>
      <c r="LD8" s="64"/>
      <c r="LE8" s="64"/>
      <c r="LF8" s="64"/>
      <c r="LG8" s="64"/>
      <c r="LH8" s="64"/>
      <c r="LI8" s="64"/>
      <c r="LJ8" s="64"/>
      <c r="LK8" s="64"/>
      <c r="LL8" s="64"/>
      <c r="LM8" s="64"/>
      <c r="LN8" s="64"/>
      <c r="LO8" s="64"/>
      <c r="LP8" s="64"/>
      <c r="LQ8" s="64"/>
      <c r="LR8" s="64"/>
      <c r="LS8" s="64"/>
      <c r="LT8" s="64"/>
      <c r="LU8" s="64"/>
      <c r="LV8" s="64"/>
      <c r="LW8" s="64"/>
      <c r="LX8" s="64"/>
      <c r="LY8" s="64"/>
      <c r="LZ8" s="64"/>
      <c r="MA8" s="64"/>
      <c r="MB8" s="64"/>
      <c r="MC8" s="64"/>
      <c r="MD8" s="64"/>
      <c r="ME8" s="64"/>
      <c r="MF8" s="64"/>
      <c r="MG8" s="64"/>
      <c r="MH8" s="64"/>
      <c r="MI8" s="64"/>
      <c r="MJ8" s="64"/>
      <c r="MK8" s="64"/>
      <c r="ML8" s="64"/>
      <c r="MM8" s="64"/>
      <c r="MN8" s="64"/>
      <c r="MO8" s="64"/>
      <c r="MP8" s="64"/>
      <c r="MQ8" s="64"/>
      <c r="MR8" s="64"/>
      <c r="MS8" s="64"/>
      <c r="MT8" s="64"/>
      <c r="MU8" s="64"/>
      <c r="MV8" s="64"/>
      <c r="MW8" s="64"/>
      <c r="MX8" s="64"/>
      <c r="MY8" s="64"/>
      <c r="MZ8" s="64"/>
      <c r="NA8" s="64"/>
      <c r="NB8" s="64"/>
      <c r="NC8" s="64"/>
      <c r="ND8" s="64"/>
      <c r="NE8" s="64"/>
      <c r="NF8" s="64"/>
      <c r="NG8" s="64"/>
      <c r="NH8" s="64"/>
      <c r="NI8" s="64"/>
      <c r="NJ8" s="64"/>
      <c r="NK8" s="64"/>
      <c r="NL8" s="64"/>
      <c r="NM8" s="64"/>
      <c r="NN8" s="64"/>
      <c r="NO8" s="64"/>
      <c r="NP8" s="64"/>
      <c r="NQ8" s="64"/>
      <c r="NR8" s="64"/>
      <c r="NS8" s="64"/>
      <c r="NT8" s="64"/>
      <c r="NU8" s="64"/>
      <c r="NV8" s="64"/>
      <c r="NW8" s="64"/>
      <c r="NX8" s="64"/>
      <c r="NY8" s="64"/>
      <c r="NZ8" s="64"/>
      <c r="OA8" s="64"/>
      <c r="OB8" s="64"/>
      <c r="OC8" s="64"/>
      <c r="OD8" s="64"/>
      <c r="OE8" s="64"/>
      <c r="OF8" s="64"/>
      <c r="OG8" s="64"/>
      <c r="OH8" s="64"/>
      <c r="OI8" s="64"/>
      <c r="OJ8" s="64"/>
      <c r="OK8" s="64"/>
      <c r="OL8" s="64"/>
      <c r="OM8" s="64"/>
      <c r="ON8" s="64"/>
      <c r="OO8" s="64"/>
      <c r="OP8" s="64"/>
      <c r="OQ8" s="64"/>
      <c r="OR8" s="64"/>
      <c r="OS8" s="64"/>
      <c r="OT8" s="64"/>
      <c r="OU8" s="64"/>
      <c r="OV8" s="64"/>
      <c r="OW8" s="64"/>
      <c r="OX8" s="64"/>
      <c r="OY8" s="64"/>
      <c r="OZ8" s="64"/>
      <c r="PA8" s="64"/>
      <c r="PB8" s="64"/>
      <c r="PC8" s="64"/>
      <c r="PD8" s="64"/>
      <c r="PE8" s="64"/>
      <c r="PF8" s="64"/>
      <c r="PG8" s="64"/>
      <c r="PH8" s="64"/>
      <c r="PI8" s="64"/>
      <c r="PJ8" s="64"/>
      <c r="PK8" s="64"/>
      <c r="PL8" s="64"/>
      <c r="PM8" s="64"/>
      <c r="PN8" s="64"/>
      <c r="PO8" s="64"/>
      <c r="PP8" s="64"/>
      <c r="PQ8" s="64"/>
      <c r="PR8" s="64"/>
      <c r="PS8" s="64"/>
      <c r="PT8" s="64"/>
      <c r="PU8" s="64"/>
      <c r="PV8" s="64"/>
      <c r="PW8" s="64"/>
      <c r="PX8" s="64"/>
      <c r="PY8" s="64"/>
      <c r="PZ8" s="64"/>
      <c r="QA8" s="64"/>
      <c r="QB8" s="64"/>
      <c r="QC8" s="64"/>
      <c r="QD8" s="64"/>
      <c r="QE8" s="64"/>
      <c r="QF8" s="64"/>
      <c r="QG8" s="64"/>
      <c r="QH8" s="64"/>
      <c r="QI8" s="64"/>
      <c r="QJ8" s="64"/>
      <c r="QK8" s="64"/>
      <c r="QL8" s="64"/>
      <c r="QM8" s="64"/>
      <c r="QN8" s="64"/>
      <c r="QO8" s="64"/>
      <c r="QP8" s="64"/>
      <c r="QQ8" s="64"/>
      <c r="QR8" s="64"/>
      <c r="QS8" s="64"/>
      <c r="QT8" s="64"/>
      <c r="QU8" s="64"/>
      <c r="QV8" s="64"/>
      <c r="QW8" s="64"/>
      <c r="QX8" s="64"/>
      <c r="QY8" s="64"/>
      <c r="QZ8" s="64"/>
      <c r="RA8" s="64"/>
      <c r="RB8" s="64"/>
      <c r="RC8" s="64"/>
      <c r="RD8" s="64"/>
      <c r="RE8" s="64"/>
      <c r="RF8" s="64"/>
      <c r="RG8" s="64"/>
      <c r="RH8" s="64"/>
      <c r="RI8" s="64"/>
      <c r="RJ8" s="64"/>
      <c r="RK8" s="64"/>
      <c r="RL8" s="64"/>
      <c r="RM8" s="64"/>
      <c r="RN8" s="64"/>
      <c r="RO8" s="64"/>
      <c r="RP8" s="64"/>
      <c r="RQ8" s="64"/>
      <c r="RR8" s="64"/>
      <c r="RS8" s="64"/>
      <c r="RT8" s="64"/>
      <c r="RU8" s="64"/>
      <c r="RV8" s="64"/>
      <c r="RW8" s="64"/>
      <c r="RX8" s="64"/>
      <c r="RY8" s="64"/>
      <c r="RZ8" s="64"/>
      <c r="SA8" s="64"/>
      <c r="SB8" s="64"/>
      <c r="SC8" s="64"/>
      <c r="SD8" s="64"/>
      <c r="SE8" s="64"/>
      <c r="SF8" s="64"/>
      <c r="SG8" s="64"/>
      <c r="SH8" s="64"/>
      <c r="SI8" s="64"/>
      <c r="SJ8" s="64"/>
      <c r="SK8" s="64"/>
      <c r="SL8" s="64"/>
      <c r="SM8" s="64"/>
      <c r="SN8" s="64"/>
      <c r="SO8" s="64"/>
      <c r="SP8" s="64"/>
      <c r="SQ8" s="64"/>
      <c r="SR8" s="64"/>
      <c r="SS8" s="64"/>
      <c r="ST8" s="64"/>
      <c r="SU8" s="64"/>
      <c r="SV8" s="64"/>
      <c r="SW8" s="64"/>
      <c r="SX8" s="64"/>
      <c r="SY8" s="64"/>
      <c r="SZ8" s="64"/>
      <c r="TA8" s="64"/>
      <c r="TB8" s="64"/>
      <c r="TC8" s="64"/>
      <c r="TD8" s="64"/>
      <c r="TE8" s="64"/>
      <c r="TF8" s="64"/>
      <c r="TG8" s="64"/>
      <c r="TH8" s="64"/>
      <c r="TI8" s="64"/>
      <c r="TJ8" s="64"/>
      <c r="TK8" s="64"/>
      <c r="TL8" s="64"/>
      <c r="TM8" s="64"/>
      <c r="TN8" s="64"/>
      <c r="TO8" s="64"/>
      <c r="TP8" s="64"/>
      <c r="TQ8" s="64"/>
      <c r="TR8" s="64"/>
      <c r="TS8" s="64"/>
      <c r="TT8" s="64"/>
      <c r="TU8" s="64"/>
      <c r="TV8" s="64"/>
      <c r="TW8" s="64"/>
      <c r="TX8" s="64"/>
      <c r="TY8" s="64"/>
      <c r="TZ8" s="64"/>
      <c r="UA8" s="64"/>
      <c r="UB8" s="64"/>
      <c r="UC8" s="64"/>
      <c r="UD8" s="64"/>
      <c r="UE8" s="64"/>
      <c r="UF8" s="64"/>
      <c r="UG8" s="64"/>
      <c r="UH8" s="64"/>
      <c r="UI8" s="64"/>
      <c r="UJ8" s="64"/>
      <c r="UK8" s="64"/>
      <c r="UL8" s="64"/>
      <c r="UM8" s="64"/>
      <c r="UN8" s="64"/>
      <c r="UO8" s="64"/>
      <c r="UP8" s="64"/>
      <c r="UQ8" s="64"/>
      <c r="UR8" s="64"/>
      <c r="US8" s="64"/>
      <c r="UT8" s="64"/>
      <c r="UU8" s="64"/>
      <c r="UV8" s="64"/>
      <c r="UW8" s="64"/>
      <c r="UX8" s="64"/>
      <c r="UY8" s="64"/>
      <c r="UZ8" s="64"/>
      <c r="VA8" s="64"/>
      <c r="VB8" s="64"/>
      <c r="VC8" s="64"/>
      <c r="VD8" s="64"/>
      <c r="VE8" s="64"/>
      <c r="VF8" s="64"/>
      <c r="VG8" s="64"/>
      <c r="VH8" s="64"/>
      <c r="VI8" s="64"/>
      <c r="VJ8" s="64"/>
      <c r="VK8" s="64"/>
      <c r="VL8" s="64"/>
      <c r="VM8" s="64"/>
      <c r="VN8" s="64"/>
      <c r="VO8" s="64"/>
      <c r="VP8" s="64"/>
      <c r="VQ8" s="64"/>
      <c r="VR8" s="64"/>
      <c r="VS8" s="64"/>
      <c r="VT8" s="64"/>
      <c r="VU8" s="64"/>
      <c r="VV8" s="64"/>
      <c r="VW8" s="64"/>
      <c r="VX8" s="64"/>
      <c r="VY8" s="64"/>
      <c r="VZ8" s="64"/>
      <c r="WA8" s="64"/>
      <c r="WB8" s="64"/>
      <c r="WC8" s="64"/>
      <c r="WD8" s="64"/>
      <c r="WE8" s="64"/>
      <c r="WF8" s="64"/>
      <c r="WG8" s="64"/>
      <c r="WH8" s="64"/>
      <c r="WI8" s="64"/>
      <c r="WJ8" s="64"/>
      <c r="WK8" s="64"/>
      <c r="WL8" s="64"/>
      <c r="WM8" s="64"/>
      <c r="WN8" s="64"/>
      <c r="WO8" s="64"/>
      <c r="WP8" s="64"/>
      <c r="WQ8" s="64"/>
      <c r="WR8" s="64"/>
      <c r="WS8" s="64"/>
      <c r="WT8" s="64"/>
      <c r="WU8" s="64"/>
      <c r="WV8" s="64"/>
      <c r="WW8" s="64"/>
      <c r="WX8" s="64"/>
      <c r="WY8" s="64"/>
      <c r="WZ8" s="64"/>
      <c r="XA8" s="64"/>
      <c r="XB8" s="64"/>
      <c r="XC8" s="64"/>
      <c r="XD8" s="64"/>
      <c r="XE8" s="64"/>
      <c r="XF8" s="64"/>
      <c r="XG8" s="64"/>
      <c r="XH8" s="64"/>
      <c r="XI8" s="64"/>
      <c r="XJ8" s="64"/>
      <c r="XK8" s="64"/>
      <c r="XL8" s="64"/>
      <c r="XM8" s="64"/>
      <c r="XN8" s="64"/>
      <c r="XO8" s="64"/>
      <c r="XP8" s="64"/>
      <c r="XQ8" s="64"/>
      <c r="XR8" s="64"/>
      <c r="XS8" s="64"/>
      <c r="XT8" s="64"/>
      <c r="XU8" s="64"/>
      <c r="XV8" s="64"/>
      <c r="XW8" s="64"/>
      <c r="XX8" s="64"/>
      <c r="XY8" s="64"/>
      <c r="XZ8" s="64"/>
      <c r="YA8" s="64"/>
      <c r="YB8" s="64"/>
      <c r="YC8" s="64"/>
      <c r="YD8" s="64"/>
      <c r="YE8" s="64"/>
      <c r="YF8" s="64"/>
      <c r="YG8" s="64"/>
      <c r="YH8" s="64"/>
      <c r="YI8" s="64"/>
      <c r="YJ8" s="64"/>
      <c r="YK8" s="64"/>
      <c r="YL8" s="64"/>
      <c r="YM8" s="64"/>
      <c r="YN8" s="64"/>
      <c r="YO8" s="64"/>
      <c r="YP8" s="64"/>
      <c r="YQ8" s="64"/>
      <c r="YR8" s="64"/>
      <c r="YS8" s="64"/>
      <c r="YT8" s="64"/>
      <c r="YU8" s="64"/>
      <c r="YV8" s="64"/>
      <c r="YW8" s="64"/>
      <c r="YX8" s="64"/>
      <c r="YY8" s="64"/>
      <c r="YZ8" s="64"/>
      <c r="ZA8" s="64"/>
      <c r="ZB8" s="64"/>
      <c r="ZC8" s="64"/>
      <c r="ZD8" s="64"/>
      <c r="ZE8" s="64"/>
      <c r="ZF8" s="64"/>
      <c r="ZG8" s="64"/>
      <c r="ZH8" s="64"/>
      <c r="ZI8" s="64"/>
      <c r="ZJ8" s="64"/>
      <c r="ZK8" s="64"/>
      <c r="ZL8" s="64"/>
      <c r="ZM8" s="64"/>
      <c r="ZN8" s="64"/>
      <c r="ZO8" s="64"/>
      <c r="ZP8" s="64"/>
      <c r="ZQ8" s="64"/>
      <c r="ZR8" s="64"/>
      <c r="ZS8" s="64"/>
      <c r="ZT8" s="64"/>
      <c r="ZU8" s="64"/>
      <c r="ZV8" s="64"/>
      <c r="ZW8" s="64"/>
      <c r="ZX8" s="64"/>
      <c r="ZY8" s="64"/>
      <c r="ZZ8" s="64"/>
      <c r="AAA8" s="64"/>
      <c r="AAB8" s="64"/>
      <c r="AAC8" s="64"/>
      <c r="AAD8" s="64"/>
      <c r="AAE8" s="64"/>
      <c r="AAF8" s="64"/>
      <c r="AAG8" s="64"/>
      <c r="AAH8" s="64"/>
      <c r="AAI8" s="64"/>
      <c r="AAJ8" s="64"/>
      <c r="AAK8" s="64"/>
      <c r="AAL8" s="64"/>
      <c r="AAM8" s="64"/>
      <c r="AAN8" s="64"/>
      <c r="AAO8" s="64"/>
      <c r="AAP8" s="64"/>
      <c r="AAQ8" s="64"/>
      <c r="AAR8" s="64"/>
      <c r="AAS8" s="64"/>
      <c r="AAT8" s="64"/>
      <c r="AAU8" s="64"/>
      <c r="AAV8" s="64"/>
      <c r="AAW8" s="64"/>
      <c r="AAX8" s="64"/>
      <c r="AAY8" s="64"/>
      <c r="AAZ8" s="64"/>
      <c r="ABA8" s="64"/>
      <c r="ABB8" s="64"/>
      <c r="ABC8" s="64"/>
      <c r="ABD8" s="64"/>
      <c r="ABE8" s="64"/>
      <c r="ABF8" s="64"/>
      <c r="ABG8" s="64"/>
      <c r="ABH8" s="64"/>
      <c r="ABI8" s="64"/>
      <c r="ABJ8" s="64"/>
      <c r="ABK8" s="64"/>
      <c r="ABL8" s="64"/>
      <c r="ABM8" s="64"/>
      <c r="ABN8" s="64"/>
      <c r="ABO8" s="64"/>
      <c r="ABP8" s="64"/>
      <c r="ABQ8" s="64"/>
      <c r="ABR8" s="64"/>
      <c r="ABS8" s="64"/>
      <c r="ABT8" s="64"/>
      <c r="ABU8" s="64"/>
      <c r="ABV8" s="64"/>
      <c r="ABW8" s="64"/>
      <c r="ABX8" s="64"/>
      <c r="ABY8" s="64"/>
      <c r="ABZ8" s="64"/>
      <c r="ACA8" s="64"/>
      <c r="ACB8" s="64"/>
      <c r="ACC8" s="64"/>
      <c r="ACD8" s="64"/>
      <c r="ACE8" s="64"/>
      <c r="ACF8" s="64"/>
      <c r="ACG8" s="64"/>
      <c r="ACH8" s="64"/>
      <c r="ACI8" s="64"/>
      <c r="ACJ8" s="64"/>
      <c r="ACK8" s="64"/>
      <c r="ACL8" s="64"/>
      <c r="ACM8" s="64"/>
      <c r="ACN8" s="64"/>
      <c r="ACO8" s="64"/>
      <c r="ACP8" s="64"/>
      <c r="ACQ8" s="64"/>
      <c r="ACR8" s="64"/>
      <c r="ACS8" s="64"/>
      <c r="ACT8" s="64"/>
      <c r="ACU8" s="64"/>
      <c r="ACV8" s="64"/>
      <c r="ACW8" s="64"/>
      <c r="ACX8" s="64"/>
      <c r="ACY8" s="64"/>
      <c r="ACZ8" s="64"/>
      <c r="ADA8" s="64"/>
      <c r="ADB8" s="64"/>
      <c r="ADC8" s="64"/>
      <c r="ADD8" s="64"/>
      <c r="ADE8" s="64"/>
      <c r="ADF8" s="64"/>
      <c r="ADG8" s="64"/>
      <c r="ADH8" s="64"/>
      <c r="ADI8" s="64"/>
      <c r="ADJ8" s="64"/>
      <c r="ADK8" s="64"/>
      <c r="ADL8" s="64"/>
      <c r="ADM8" s="64"/>
      <c r="ADN8" s="64"/>
      <c r="ADO8" s="64"/>
      <c r="ADP8" s="64"/>
      <c r="ADQ8" s="64"/>
      <c r="ADR8" s="64"/>
      <c r="ADS8" s="64"/>
      <c r="ADT8" s="64"/>
    </row>
    <row r="9" spans="1:800" ht="3" customHeight="1" x14ac:dyDescent="0.2">
      <c r="A9" s="2"/>
      <c r="B9" s="75"/>
      <c r="C9" s="2"/>
      <c r="D9" s="2"/>
      <c r="E9" s="2"/>
      <c r="F9" s="2"/>
      <c r="G9" s="4"/>
    </row>
    <row r="10" spans="1:800" ht="20.25" x14ac:dyDescent="0.2">
      <c r="A10" s="96" t="s">
        <v>94</v>
      </c>
      <c r="B10" s="96"/>
      <c r="C10" s="96"/>
      <c r="D10" s="96"/>
      <c r="E10" s="96"/>
      <c r="F10" s="96"/>
      <c r="G10" s="96"/>
    </row>
    <row r="11" spans="1:800" ht="14.25" customHeight="1" x14ac:dyDescent="0.2">
      <c r="A11" s="101" t="s">
        <v>0</v>
      </c>
      <c r="B11" s="99" t="s">
        <v>92</v>
      </c>
      <c r="C11" s="97" t="s">
        <v>1</v>
      </c>
      <c r="D11" s="97"/>
      <c r="E11" s="97" t="s">
        <v>4</v>
      </c>
      <c r="F11" s="97"/>
      <c r="G11" s="98" t="s">
        <v>12</v>
      </c>
      <c r="I11" s="66"/>
    </row>
    <row r="12" spans="1:800" ht="15" customHeight="1" x14ac:dyDescent="0.2">
      <c r="A12" s="102"/>
      <c r="B12" s="100"/>
      <c r="C12" s="13" t="s">
        <v>2</v>
      </c>
      <c r="D12" s="13" t="s">
        <v>3</v>
      </c>
      <c r="E12" s="13" t="s">
        <v>2</v>
      </c>
      <c r="F12" s="13" t="s">
        <v>3</v>
      </c>
      <c r="G12" s="98"/>
    </row>
    <row r="13" spans="1:800" ht="15" customHeight="1" x14ac:dyDescent="0.2">
      <c r="A13" s="60" t="s">
        <v>87</v>
      </c>
      <c r="B13" s="76"/>
      <c r="C13" s="83">
        <v>0.36458333333333331</v>
      </c>
      <c r="D13" s="83">
        <v>0.51458333333333328</v>
      </c>
      <c r="E13" s="83">
        <v>0.55833333333333335</v>
      </c>
      <c r="F13" s="83">
        <v>0.70833333333333337</v>
      </c>
      <c r="G13" s="12">
        <f>(D13-C13)+(F13-E13)</f>
        <v>0.3</v>
      </c>
      <c r="H13" s="67"/>
    </row>
    <row r="14" spans="1:800" ht="15" customHeight="1" x14ac:dyDescent="0.2">
      <c r="A14" s="60" t="s">
        <v>86</v>
      </c>
      <c r="B14" s="76"/>
      <c r="C14" s="83">
        <v>0.83333333333333337</v>
      </c>
      <c r="D14" s="83">
        <v>1</v>
      </c>
      <c r="E14" s="83">
        <v>0</v>
      </c>
      <c r="F14" s="83">
        <v>0.33333333333333331</v>
      </c>
      <c r="G14" s="12">
        <f>(D14-C14)+(F14-E14)</f>
        <v>0.49999999999999994</v>
      </c>
      <c r="H14" s="67"/>
    </row>
    <row r="15" spans="1:800" ht="18.75" customHeight="1" x14ac:dyDescent="0.2">
      <c r="A15" s="9" t="s">
        <v>82</v>
      </c>
      <c r="B15" s="77">
        <v>1</v>
      </c>
      <c r="C15" s="82"/>
      <c r="D15" s="82"/>
      <c r="E15" s="82"/>
      <c r="F15" s="82"/>
      <c r="G15" s="11">
        <f>IF(C15="NW",0,(D15-C15)+(F15-E15))</f>
        <v>0</v>
      </c>
    </row>
    <row r="16" spans="1:800" ht="18.75" customHeight="1" x14ac:dyDescent="0.2">
      <c r="A16" s="9" t="s">
        <v>5</v>
      </c>
      <c r="B16" s="77">
        <v>2</v>
      </c>
      <c r="C16" s="82"/>
      <c r="D16" s="82"/>
      <c r="E16" s="82"/>
      <c r="F16" s="82"/>
      <c r="G16" s="11">
        <f t="shared" ref="G16:G21" si="0">IF(C16="NW",0,(D16-C16)+(F16-E16))</f>
        <v>0</v>
      </c>
    </row>
    <row r="17" spans="1:800" ht="18.75" customHeight="1" x14ac:dyDescent="0.2">
      <c r="A17" s="9" t="s">
        <v>6</v>
      </c>
      <c r="B17" s="77">
        <v>3</v>
      </c>
      <c r="C17" s="82"/>
      <c r="D17" s="82"/>
      <c r="E17" s="82"/>
      <c r="F17" s="82"/>
      <c r="G17" s="11">
        <f t="shared" si="0"/>
        <v>0</v>
      </c>
    </row>
    <row r="18" spans="1:800" ht="18.75" customHeight="1" x14ac:dyDescent="0.2">
      <c r="A18" s="9" t="s">
        <v>7</v>
      </c>
      <c r="B18" s="77">
        <v>4</v>
      </c>
      <c r="C18" s="82"/>
      <c r="D18" s="82"/>
      <c r="E18" s="82"/>
      <c r="F18" s="82"/>
      <c r="G18" s="11">
        <f t="shared" si="0"/>
        <v>0</v>
      </c>
    </row>
    <row r="19" spans="1:800" ht="18.75" customHeight="1" x14ac:dyDescent="0.2">
      <c r="A19" s="9" t="s">
        <v>8</v>
      </c>
      <c r="B19" s="77">
        <v>5</v>
      </c>
      <c r="C19" s="82"/>
      <c r="D19" s="82"/>
      <c r="E19" s="82"/>
      <c r="F19" s="82"/>
      <c r="G19" s="11">
        <f t="shared" si="0"/>
        <v>0</v>
      </c>
    </row>
    <row r="20" spans="1:800" ht="18.75" customHeight="1" x14ac:dyDescent="0.2">
      <c r="A20" s="9" t="s">
        <v>9</v>
      </c>
      <c r="B20" s="77">
        <v>6</v>
      </c>
      <c r="C20" s="82"/>
      <c r="D20" s="82"/>
      <c r="E20" s="82"/>
      <c r="F20" s="82"/>
      <c r="G20" s="11">
        <f t="shared" si="0"/>
        <v>0</v>
      </c>
    </row>
    <row r="21" spans="1:800" ht="18.75" customHeight="1" x14ac:dyDescent="0.2">
      <c r="A21" s="9" t="s">
        <v>10</v>
      </c>
      <c r="B21" s="77">
        <v>7</v>
      </c>
      <c r="C21" s="82"/>
      <c r="D21" s="82"/>
      <c r="E21" s="82"/>
      <c r="F21" s="82"/>
      <c r="G21" s="11">
        <f t="shared" si="0"/>
        <v>0</v>
      </c>
    </row>
    <row r="22" spans="1:800" ht="19.5" customHeight="1" x14ac:dyDescent="0.2">
      <c r="A22" s="103" t="s">
        <v>16</v>
      </c>
      <c r="B22" s="103"/>
      <c r="C22" s="103"/>
      <c r="D22" s="103"/>
      <c r="E22" s="103"/>
      <c r="F22" s="103"/>
      <c r="G22" s="11">
        <f>G15+G16+G17+G18+G19+G20+G21</f>
        <v>0</v>
      </c>
    </row>
    <row r="23" spans="1:800" s="5" customFormat="1" ht="3" customHeight="1" x14ac:dyDescent="0.2">
      <c r="A23" s="6"/>
      <c r="B23" s="78"/>
      <c r="C23" s="7"/>
      <c r="D23" s="7"/>
      <c r="E23" s="7"/>
      <c r="F23" s="7"/>
      <c r="G23" s="7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  <c r="IW23" s="69"/>
      <c r="IX23" s="69"/>
      <c r="IY23" s="69"/>
      <c r="IZ23" s="69"/>
      <c r="JA23" s="69"/>
      <c r="JB23" s="69"/>
      <c r="JC23" s="69"/>
      <c r="JD23" s="69"/>
      <c r="JE23" s="69"/>
      <c r="JF23" s="69"/>
      <c r="JG23" s="69"/>
      <c r="JH23" s="69"/>
      <c r="JI23" s="69"/>
      <c r="JJ23" s="69"/>
      <c r="JK23" s="69"/>
      <c r="JL23" s="69"/>
      <c r="JM23" s="69"/>
      <c r="JN23" s="69"/>
      <c r="JO23" s="69"/>
      <c r="JP23" s="69"/>
      <c r="JQ23" s="69"/>
      <c r="JR23" s="69"/>
      <c r="JS23" s="69"/>
      <c r="JT23" s="69"/>
      <c r="JU23" s="69"/>
      <c r="JV23" s="69"/>
      <c r="JW23" s="69"/>
      <c r="JX23" s="69"/>
      <c r="JY23" s="69"/>
      <c r="JZ23" s="69"/>
      <c r="KA23" s="69"/>
      <c r="KB23" s="69"/>
      <c r="KC23" s="69"/>
      <c r="KD23" s="69"/>
      <c r="KE23" s="69"/>
      <c r="KF23" s="69"/>
      <c r="KG23" s="69"/>
      <c r="KH23" s="69"/>
      <c r="KI23" s="69"/>
      <c r="KJ23" s="69"/>
      <c r="KK23" s="69"/>
      <c r="KL23" s="69"/>
      <c r="KM23" s="69"/>
      <c r="KN23" s="69"/>
      <c r="KO23" s="69"/>
      <c r="KP23" s="69"/>
      <c r="KQ23" s="69"/>
      <c r="KR23" s="69"/>
      <c r="KS23" s="69"/>
      <c r="KT23" s="69"/>
      <c r="KU23" s="69"/>
      <c r="KV23" s="69"/>
      <c r="KW23" s="69"/>
      <c r="KX23" s="69"/>
      <c r="KY23" s="69"/>
      <c r="KZ23" s="69"/>
      <c r="LA23" s="69"/>
      <c r="LB23" s="69"/>
      <c r="LC23" s="69"/>
      <c r="LD23" s="69"/>
      <c r="LE23" s="69"/>
      <c r="LF23" s="69"/>
      <c r="LG23" s="69"/>
      <c r="LH23" s="69"/>
      <c r="LI23" s="69"/>
      <c r="LJ23" s="69"/>
      <c r="LK23" s="69"/>
      <c r="LL23" s="69"/>
      <c r="LM23" s="69"/>
      <c r="LN23" s="69"/>
      <c r="LO23" s="69"/>
      <c r="LP23" s="69"/>
      <c r="LQ23" s="69"/>
      <c r="LR23" s="69"/>
      <c r="LS23" s="69"/>
      <c r="LT23" s="69"/>
      <c r="LU23" s="69"/>
      <c r="LV23" s="69"/>
      <c r="LW23" s="69"/>
      <c r="LX23" s="69"/>
      <c r="LY23" s="69"/>
      <c r="LZ23" s="69"/>
      <c r="MA23" s="69"/>
      <c r="MB23" s="69"/>
      <c r="MC23" s="69"/>
      <c r="MD23" s="69"/>
      <c r="ME23" s="69"/>
      <c r="MF23" s="69"/>
      <c r="MG23" s="69"/>
      <c r="MH23" s="69"/>
      <c r="MI23" s="69"/>
      <c r="MJ23" s="69"/>
      <c r="MK23" s="69"/>
      <c r="ML23" s="69"/>
      <c r="MM23" s="69"/>
      <c r="MN23" s="69"/>
      <c r="MO23" s="69"/>
      <c r="MP23" s="69"/>
      <c r="MQ23" s="69"/>
      <c r="MR23" s="69"/>
      <c r="MS23" s="69"/>
      <c r="MT23" s="69"/>
      <c r="MU23" s="69"/>
      <c r="MV23" s="69"/>
      <c r="MW23" s="69"/>
      <c r="MX23" s="69"/>
      <c r="MY23" s="69"/>
      <c r="MZ23" s="69"/>
      <c r="NA23" s="69"/>
      <c r="NB23" s="69"/>
      <c r="NC23" s="69"/>
      <c r="ND23" s="69"/>
      <c r="NE23" s="69"/>
      <c r="NF23" s="69"/>
      <c r="NG23" s="69"/>
      <c r="NH23" s="69"/>
      <c r="NI23" s="69"/>
      <c r="NJ23" s="69"/>
      <c r="NK23" s="69"/>
      <c r="NL23" s="69"/>
      <c r="NM23" s="69"/>
      <c r="NN23" s="69"/>
      <c r="NO23" s="69"/>
      <c r="NP23" s="69"/>
      <c r="NQ23" s="69"/>
      <c r="NR23" s="69"/>
      <c r="NS23" s="69"/>
      <c r="NT23" s="69"/>
      <c r="NU23" s="69"/>
      <c r="NV23" s="69"/>
      <c r="NW23" s="69"/>
      <c r="NX23" s="69"/>
      <c r="NY23" s="69"/>
      <c r="NZ23" s="69"/>
      <c r="OA23" s="69"/>
      <c r="OB23" s="69"/>
      <c r="OC23" s="69"/>
      <c r="OD23" s="69"/>
      <c r="OE23" s="69"/>
      <c r="OF23" s="69"/>
      <c r="OG23" s="69"/>
      <c r="OH23" s="69"/>
      <c r="OI23" s="69"/>
      <c r="OJ23" s="69"/>
      <c r="OK23" s="69"/>
      <c r="OL23" s="69"/>
      <c r="OM23" s="69"/>
      <c r="ON23" s="69"/>
      <c r="OO23" s="69"/>
      <c r="OP23" s="69"/>
      <c r="OQ23" s="69"/>
      <c r="OR23" s="69"/>
      <c r="OS23" s="69"/>
      <c r="OT23" s="69"/>
      <c r="OU23" s="69"/>
      <c r="OV23" s="69"/>
      <c r="OW23" s="69"/>
      <c r="OX23" s="69"/>
      <c r="OY23" s="69"/>
      <c r="OZ23" s="69"/>
      <c r="PA23" s="69"/>
      <c r="PB23" s="69"/>
      <c r="PC23" s="69"/>
      <c r="PD23" s="69"/>
      <c r="PE23" s="69"/>
      <c r="PF23" s="69"/>
      <c r="PG23" s="69"/>
      <c r="PH23" s="69"/>
      <c r="PI23" s="69"/>
      <c r="PJ23" s="69"/>
      <c r="PK23" s="69"/>
      <c r="PL23" s="69"/>
      <c r="PM23" s="69"/>
      <c r="PN23" s="69"/>
      <c r="PO23" s="69"/>
      <c r="PP23" s="69"/>
      <c r="PQ23" s="69"/>
      <c r="PR23" s="69"/>
      <c r="PS23" s="69"/>
      <c r="PT23" s="69"/>
      <c r="PU23" s="69"/>
      <c r="PV23" s="69"/>
      <c r="PW23" s="69"/>
      <c r="PX23" s="69"/>
      <c r="PY23" s="69"/>
      <c r="PZ23" s="69"/>
      <c r="QA23" s="69"/>
      <c r="QB23" s="69"/>
      <c r="QC23" s="69"/>
      <c r="QD23" s="69"/>
      <c r="QE23" s="69"/>
      <c r="QF23" s="69"/>
      <c r="QG23" s="69"/>
      <c r="QH23" s="69"/>
      <c r="QI23" s="69"/>
      <c r="QJ23" s="69"/>
      <c r="QK23" s="69"/>
      <c r="QL23" s="69"/>
      <c r="QM23" s="69"/>
      <c r="QN23" s="69"/>
      <c r="QO23" s="69"/>
      <c r="QP23" s="69"/>
      <c r="QQ23" s="69"/>
      <c r="QR23" s="69"/>
      <c r="QS23" s="69"/>
      <c r="QT23" s="69"/>
      <c r="QU23" s="69"/>
      <c r="QV23" s="69"/>
      <c r="QW23" s="69"/>
      <c r="QX23" s="69"/>
      <c r="QY23" s="69"/>
      <c r="QZ23" s="69"/>
      <c r="RA23" s="69"/>
      <c r="RB23" s="69"/>
      <c r="RC23" s="69"/>
      <c r="RD23" s="69"/>
      <c r="RE23" s="69"/>
      <c r="RF23" s="69"/>
      <c r="RG23" s="69"/>
      <c r="RH23" s="69"/>
      <c r="RI23" s="69"/>
      <c r="RJ23" s="69"/>
      <c r="RK23" s="69"/>
      <c r="RL23" s="69"/>
      <c r="RM23" s="69"/>
      <c r="RN23" s="69"/>
      <c r="RO23" s="69"/>
      <c r="RP23" s="69"/>
      <c r="RQ23" s="69"/>
      <c r="RR23" s="69"/>
      <c r="RS23" s="69"/>
      <c r="RT23" s="69"/>
      <c r="RU23" s="69"/>
      <c r="RV23" s="69"/>
      <c r="RW23" s="69"/>
      <c r="RX23" s="69"/>
      <c r="RY23" s="69"/>
      <c r="RZ23" s="69"/>
      <c r="SA23" s="69"/>
      <c r="SB23" s="69"/>
      <c r="SC23" s="69"/>
      <c r="SD23" s="69"/>
      <c r="SE23" s="69"/>
      <c r="SF23" s="69"/>
      <c r="SG23" s="69"/>
      <c r="SH23" s="69"/>
      <c r="SI23" s="69"/>
      <c r="SJ23" s="69"/>
      <c r="SK23" s="69"/>
      <c r="SL23" s="69"/>
      <c r="SM23" s="69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69"/>
      <c r="TB23" s="69"/>
      <c r="TC23" s="69"/>
      <c r="TD23" s="69"/>
      <c r="TE23" s="69"/>
      <c r="TF23" s="69"/>
      <c r="TG23" s="69"/>
      <c r="TH23" s="69"/>
      <c r="TI23" s="69"/>
      <c r="TJ23" s="69"/>
      <c r="TK23" s="69"/>
      <c r="TL23" s="69"/>
      <c r="TM23" s="69"/>
      <c r="TN23" s="69"/>
      <c r="TO23" s="69"/>
      <c r="TP23" s="69"/>
      <c r="TQ23" s="69"/>
      <c r="TR23" s="69"/>
      <c r="TS23" s="69"/>
      <c r="TT23" s="69"/>
      <c r="TU23" s="69"/>
      <c r="TV23" s="69"/>
      <c r="TW23" s="69"/>
      <c r="TX23" s="69"/>
      <c r="TY23" s="69"/>
      <c r="TZ23" s="69"/>
      <c r="UA23" s="69"/>
      <c r="UB23" s="69"/>
      <c r="UC23" s="69"/>
      <c r="UD23" s="69"/>
      <c r="UE23" s="69"/>
      <c r="UF23" s="69"/>
      <c r="UG23" s="69"/>
      <c r="UH23" s="69"/>
      <c r="UI23" s="69"/>
      <c r="UJ23" s="69"/>
      <c r="UK23" s="69"/>
      <c r="UL23" s="69"/>
      <c r="UM23" s="69"/>
      <c r="UN23" s="69"/>
      <c r="UO23" s="69"/>
      <c r="UP23" s="69"/>
      <c r="UQ23" s="69"/>
      <c r="UR23" s="69"/>
      <c r="US23" s="69"/>
      <c r="UT23" s="69"/>
      <c r="UU23" s="69"/>
      <c r="UV23" s="69"/>
      <c r="UW23" s="69"/>
      <c r="UX23" s="69"/>
      <c r="UY23" s="69"/>
      <c r="UZ23" s="69"/>
      <c r="VA23" s="69"/>
      <c r="VB23" s="69"/>
      <c r="VC23" s="69"/>
      <c r="VD23" s="69"/>
      <c r="VE23" s="69"/>
      <c r="VF23" s="69"/>
      <c r="VG23" s="69"/>
      <c r="VH23" s="69"/>
      <c r="VI23" s="69"/>
      <c r="VJ23" s="69"/>
      <c r="VK23" s="69"/>
      <c r="VL23" s="69"/>
      <c r="VM23" s="69"/>
      <c r="VN23" s="69"/>
      <c r="VO23" s="69"/>
      <c r="VP23" s="69"/>
      <c r="VQ23" s="69"/>
      <c r="VR23" s="69"/>
      <c r="VS23" s="69"/>
      <c r="VT23" s="69"/>
      <c r="VU23" s="69"/>
      <c r="VV23" s="69"/>
      <c r="VW23" s="69"/>
      <c r="VX23" s="69"/>
      <c r="VY23" s="69"/>
      <c r="VZ23" s="69"/>
      <c r="WA23" s="69"/>
      <c r="WB23" s="69"/>
      <c r="WC23" s="69"/>
      <c r="WD23" s="69"/>
      <c r="WE23" s="69"/>
      <c r="WF23" s="69"/>
      <c r="WG23" s="69"/>
      <c r="WH23" s="69"/>
      <c r="WI23" s="69"/>
      <c r="WJ23" s="69"/>
      <c r="WK23" s="69"/>
      <c r="WL23" s="69"/>
      <c r="WM23" s="69"/>
      <c r="WN23" s="69"/>
      <c r="WO23" s="69"/>
      <c r="WP23" s="69"/>
      <c r="WQ23" s="69"/>
      <c r="WR23" s="69"/>
      <c r="WS23" s="69"/>
      <c r="WT23" s="69"/>
      <c r="WU23" s="69"/>
      <c r="WV23" s="69"/>
      <c r="WW23" s="69"/>
      <c r="WX23" s="69"/>
      <c r="WY23" s="69"/>
      <c r="WZ23" s="69"/>
      <c r="XA23" s="69"/>
      <c r="XB23" s="69"/>
      <c r="XC23" s="69"/>
      <c r="XD23" s="69"/>
      <c r="XE23" s="69"/>
      <c r="XF23" s="69"/>
      <c r="XG23" s="69"/>
      <c r="XH23" s="69"/>
      <c r="XI23" s="69"/>
      <c r="XJ23" s="69"/>
      <c r="XK23" s="69"/>
      <c r="XL23" s="69"/>
      <c r="XM23" s="69"/>
      <c r="XN23" s="69"/>
      <c r="XO23" s="69"/>
      <c r="XP23" s="69"/>
      <c r="XQ23" s="69"/>
      <c r="XR23" s="69"/>
      <c r="XS23" s="69"/>
      <c r="XT23" s="69"/>
      <c r="XU23" s="69"/>
      <c r="XV23" s="69"/>
      <c r="XW23" s="69"/>
      <c r="XX23" s="69"/>
      <c r="XY23" s="69"/>
      <c r="XZ23" s="69"/>
      <c r="YA23" s="69"/>
      <c r="YB23" s="69"/>
      <c r="YC23" s="69"/>
      <c r="YD23" s="69"/>
      <c r="YE23" s="69"/>
      <c r="YF23" s="69"/>
      <c r="YG23" s="69"/>
      <c r="YH23" s="69"/>
      <c r="YI23" s="69"/>
      <c r="YJ23" s="69"/>
      <c r="YK23" s="69"/>
      <c r="YL23" s="69"/>
      <c r="YM23" s="69"/>
      <c r="YN23" s="69"/>
      <c r="YO23" s="69"/>
      <c r="YP23" s="69"/>
      <c r="YQ23" s="69"/>
      <c r="YR23" s="69"/>
      <c r="YS23" s="69"/>
      <c r="YT23" s="69"/>
      <c r="YU23" s="69"/>
      <c r="YV23" s="69"/>
      <c r="YW23" s="69"/>
      <c r="YX23" s="69"/>
      <c r="YY23" s="69"/>
      <c r="YZ23" s="69"/>
      <c r="ZA23" s="69"/>
      <c r="ZB23" s="69"/>
      <c r="ZC23" s="69"/>
      <c r="ZD23" s="69"/>
      <c r="ZE23" s="69"/>
      <c r="ZF23" s="69"/>
      <c r="ZG23" s="69"/>
      <c r="ZH23" s="69"/>
      <c r="ZI23" s="69"/>
      <c r="ZJ23" s="69"/>
      <c r="ZK23" s="69"/>
      <c r="ZL23" s="69"/>
      <c r="ZM23" s="69"/>
      <c r="ZN23" s="69"/>
      <c r="ZO23" s="69"/>
      <c r="ZP23" s="69"/>
      <c r="ZQ23" s="69"/>
      <c r="ZR23" s="69"/>
      <c r="ZS23" s="69"/>
      <c r="ZT23" s="69"/>
      <c r="ZU23" s="69"/>
      <c r="ZV23" s="69"/>
      <c r="ZW23" s="69"/>
      <c r="ZX23" s="69"/>
      <c r="ZY23" s="69"/>
      <c r="ZZ23" s="69"/>
      <c r="AAA23" s="69"/>
      <c r="AAB23" s="69"/>
      <c r="AAC23" s="69"/>
      <c r="AAD23" s="69"/>
      <c r="AAE23" s="69"/>
      <c r="AAF23" s="69"/>
      <c r="AAG23" s="69"/>
      <c r="AAH23" s="69"/>
      <c r="AAI23" s="69"/>
      <c r="AAJ23" s="69"/>
      <c r="AAK23" s="69"/>
      <c r="AAL23" s="69"/>
      <c r="AAM23" s="69"/>
      <c r="AAN23" s="69"/>
      <c r="AAO23" s="69"/>
      <c r="AAP23" s="69"/>
      <c r="AAQ23" s="69"/>
      <c r="AAR23" s="69"/>
      <c r="AAS23" s="69"/>
      <c r="AAT23" s="69"/>
      <c r="AAU23" s="69"/>
      <c r="AAV23" s="69"/>
      <c r="AAW23" s="69"/>
      <c r="AAX23" s="69"/>
      <c r="AAY23" s="69"/>
      <c r="AAZ23" s="69"/>
      <c r="ABA23" s="69"/>
      <c r="ABB23" s="69"/>
      <c r="ABC23" s="69"/>
      <c r="ABD23" s="69"/>
      <c r="ABE23" s="69"/>
      <c r="ABF23" s="69"/>
      <c r="ABG23" s="69"/>
      <c r="ABH23" s="69"/>
      <c r="ABI23" s="69"/>
      <c r="ABJ23" s="69"/>
      <c r="ABK23" s="69"/>
      <c r="ABL23" s="69"/>
      <c r="ABM23" s="69"/>
      <c r="ABN23" s="69"/>
      <c r="ABO23" s="69"/>
      <c r="ABP23" s="69"/>
      <c r="ABQ23" s="69"/>
      <c r="ABR23" s="69"/>
      <c r="ABS23" s="69"/>
      <c r="ABT23" s="69"/>
      <c r="ABU23" s="69"/>
      <c r="ABV23" s="69"/>
      <c r="ABW23" s="69"/>
      <c r="ABX23" s="69"/>
      <c r="ABY23" s="69"/>
      <c r="ABZ23" s="69"/>
      <c r="ACA23" s="69"/>
      <c r="ACB23" s="69"/>
      <c r="ACC23" s="69"/>
      <c r="ACD23" s="69"/>
      <c r="ACE23" s="69"/>
      <c r="ACF23" s="69"/>
      <c r="ACG23" s="69"/>
      <c r="ACH23" s="69"/>
      <c r="ACI23" s="69"/>
      <c r="ACJ23" s="69"/>
      <c r="ACK23" s="69"/>
      <c r="ACL23" s="69"/>
      <c r="ACM23" s="69"/>
      <c r="ACN23" s="69"/>
      <c r="ACO23" s="69"/>
      <c r="ACP23" s="69"/>
      <c r="ACQ23" s="69"/>
      <c r="ACR23" s="69"/>
      <c r="ACS23" s="69"/>
      <c r="ACT23" s="69"/>
      <c r="ACU23" s="69"/>
      <c r="ACV23" s="69"/>
      <c r="ACW23" s="69"/>
      <c r="ACX23" s="69"/>
      <c r="ACY23" s="69"/>
      <c r="ACZ23" s="69"/>
      <c r="ADA23" s="69"/>
      <c r="ADB23" s="69"/>
      <c r="ADC23" s="69"/>
      <c r="ADD23" s="69"/>
      <c r="ADE23" s="69"/>
      <c r="ADF23" s="69"/>
      <c r="ADG23" s="69"/>
      <c r="ADH23" s="69"/>
      <c r="ADI23" s="69"/>
      <c r="ADJ23" s="69"/>
      <c r="ADK23" s="69"/>
      <c r="ADL23" s="69"/>
      <c r="ADM23" s="69"/>
      <c r="ADN23" s="69"/>
      <c r="ADO23" s="69"/>
      <c r="ADP23" s="69"/>
      <c r="ADQ23" s="69"/>
      <c r="ADR23" s="69"/>
      <c r="ADS23" s="69"/>
      <c r="ADT23" s="69"/>
    </row>
    <row r="24" spans="1:800" s="5" customFormat="1" ht="20.25" x14ac:dyDescent="0.2">
      <c r="A24" s="96" t="s">
        <v>13</v>
      </c>
      <c r="B24" s="96"/>
      <c r="C24" s="96"/>
      <c r="D24" s="96"/>
      <c r="E24" s="96"/>
      <c r="F24" s="96"/>
      <c r="G24" s="96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  <c r="KH24" s="69"/>
      <c r="KI24" s="69"/>
      <c r="KJ24" s="69"/>
      <c r="KK24" s="69"/>
      <c r="KL24" s="69"/>
      <c r="KM24" s="69"/>
      <c r="KN24" s="69"/>
      <c r="KO24" s="69"/>
      <c r="KP24" s="69"/>
      <c r="KQ24" s="69"/>
      <c r="KR24" s="69"/>
      <c r="KS24" s="69"/>
      <c r="KT24" s="69"/>
      <c r="KU24" s="69"/>
      <c r="KV24" s="69"/>
      <c r="KW24" s="69"/>
      <c r="KX24" s="69"/>
      <c r="KY24" s="69"/>
      <c r="KZ24" s="69"/>
      <c r="LA24" s="69"/>
      <c r="LB24" s="69"/>
      <c r="LC24" s="69"/>
      <c r="LD24" s="69"/>
      <c r="LE24" s="69"/>
      <c r="LF24" s="69"/>
      <c r="LG24" s="69"/>
      <c r="LH24" s="69"/>
      <c r="LI24" s="69"/>
      <c r="LJ24" s="69"/>
      <c r="LK24" s="69"/>
      <c r="LL24" s="69"/>
      <c r="LM24" s="69"/>
      <c r="LN24" s="69"/>
      <c r="LO24" s="69"/>
      <c r="LP24" s="69"/>
      <c r="LQ24" s="69"/>
      <c r="LR24" s="69"/>
      <c r="LS24" s="69"/>
      <c r="LT24" s="69"/>
      <c r="LU24" s="69"/>
      <c r="LV24" s="69"/>
      <c r="LW24" s="69"/>
      <c r="LX24" s="69"/>
      <c r="LY24" s="69"/>
      <c r="LZ24" s="69"/>
      <c r="MA24" s="69"/>
      <c r="MB24" s="69"/>
      <c r="MC24" s="69"/>
      <c r="MD24" s="69"/>
      <c r="ME24" s="69"/>
      <c r="MF24" s="69"/>
      <c r="MG24" s="69"/>
      <c r="MH24" s="69"/>
      <c r="MI24" s="69"/>
      <c r="MJ24" s="69"/>
      <c r="MK24" s="69"/>
      <c r="ML24" s="69"/>
      <c r="MM24" s="69"/>
      <c r="MN24" s="69"/>
      <c r="MO24" s="69"/>
      <c r="MP24" s="69"/>
      <c r="MQ24" s="69"/>
      <c r="MR24" s="69"/>
      <c r="MS24" s="69"/>
      <c r="MT24" s="69"/>
      <c r="MU24" s="69"/>
      <c r="MV24" s="69"/>
      <c r="MW24" s="69"/>
      <c r="MX24" s="69"/>
      <c r="MY24" s="69"/>
      <c r="MZ24" s="69"/>
      <c r="NA24" s="69"/>
      <c r="NB24" s="69"/>
      <c r="NC24" s="69"/>
      <c r="ND24" s="69"/>
      <c r="NE24" s="69"/>
      <c r="NF24" s="69"/>
      <c r="NG24" s="69"/>
      <c r="NH24" s="69"/>
      <c r="NI24" s="69"/>
      <c r="NJ24" s="69"/>
      <c r="NK24" s="69"/>
      <c r="NL24" s="69"/>
      <c r="NM24" s="69"/>
      <c r="NN24" s="69"/>
      <c r="NO24" s="69"/>
      <c r="NP24" s="69"/>
      <c r="NQ24" s="69"/>
      <c r="NR24" s="69"/>
      <c r="NS24" s="69"/>
      <c r="NT24" s="69"/>
      <c r="NU24" s="69"/>
      <c r="NV24" s="69"/>
      <c r="NW24" s="69"/>
      <c r="NX24" s="69"/>
      <c r="NY24" s="69"/>
      <c r="NZ24" s="69"/>
      <c r="OA24" s="69"/>
      <c r="OB24" s="69"/>
      <c r="OC24" s="69"/>
      <c r="OD24" s="69"/>
      <c r="OE24" s="69"/>
      <c r="OF24" s="69"/>
      <c r="OG24" s="69"/>
      <c r="OH24" s="69"/>
      <c r="OI24" s="69"/>
      <c r="OJ24" s="69"/>
      <c r="OK24" s="69"/>
      <c r="OL24" s="69"/>
      <c r="OM24" s="69"/>
      <c r="ON24" s="69"/>
      <c r="OO24" s="69"/>
      <c r="OP24" s="69"/>
      <c r="OQ24" s="69"/>
      <c r="OR24" s="69"/>
      <c r="OS24" s="69"/>
      <c r="OT24" s="69"/>
      <c r="OU24" s="69"/>
      <c r="OV24" s="69"/>
      <c r="OW24" s="69"/>
      <c r="OX24" s="69"/>
      <c r="OY24" s="69"/>
      <c r="OZ24" s="69"/>
      <c r="PA24" s="69"/>
      <c r="PB24" s="69"/>
      <c r="PC24" s="69"/>
      <c r="PD24" s="69"/>
      <c r="PE24" s="69"/>
      <c r="PF24" s="69"/>
      <c r="PG24" s="69"/>
      <c r="PH24" s="69"/>
      <c r="PI24" s="69"/>
      <c r="PJ24" s="69"/>
      <c r="PK24" s="69"/>
      <c r="PL24" s="69"/>
      <c r="PM24" s="69"/>
      <c r="PN24" s="69"/>
      <c r="PO24" s="69"/>
      <c r="PP24" s="69"/>
      <c r="PQ24" s="69"/>
      <c r="PR24" s="69"/>
      <c r="PS24" s="69"/>
      <c r="PT24" s="69"/>
      <c r="PU24" s="69"/>
      <c r="PV24" s="69"/>
      <c r="PW24" s="69"/>
      <c r="PX24" s="69"/>
      <c r="PY24" s="69"/>
      <c r="PZ24" s="69"/>
      <c r="QA24" s="69"/>
      <c r="QB24" s="69"/>
      <c r="QC24" s="69"/>
      <c r="QD24" s="69"/>
      <c r="QE24" s="69"/>
      <c r="QF24" s="69"/>
      <c r="QG24" s="69"/>
      <c r="QH24" s="69"/>
      <c r="QI24" s="69"/>
      <c r="QJ24" s="69"/>
      <c r="QK24" s="69"/>
      <c r="QL24" s="69"/>
      <c r="QM24" s="69"/>
      <c r="QN24" s="69"/>
      <c r="QO24" s="69"/>
      <c r="QP24" s="69"/>
      <c r="QQ24" s="69"/>
      <c r="QR24" s="69"/>
      <c r="QS24" s="69"/>
      <c r="QT24" s="69"/>
      <c r="QU24" s="69"/>
      <c r="QV24" s="69"/>
      <c r="QW24" s="69"/>
      <c r="QX24" s="69"/>
      <c r="QY24" s="69"/>
      <c r="QZ24" s="69"/>
      <c r="RA24" s="69"/>
      <c r="RB24" s="69"/>
      <c r="RC24" s="69"/>
      <c r="RD24" s="69"/>
      <c r="RE24" s="69"/>
      <c r="RF24" s="69"/>
      <c r="RG24" s="69"/>
      <c r="RH24" s="69"/>
      <c r="RI24" s="69"/>
      <c r="RJ24" s="69"/>
      <c r="RK24" s="69"/>
      <c r="RL24" s="69"/>
      <c r="RM24" s="69"/>
      <c r="RN24" s="69"/>
      <c r="RO24" s="69"/>
      <c r="RP24" s="69"/>
      <c r="RQ24" s="69"/>
      <c r="RR24" s="69"/>
      <c r="RS24" s="69"/>
      <c r="RT24" s="69"/>
      <c r="RU24" s="69"/>
      <c r="RV24" s="69"/>
      <c r="RW24" s="69"/>
      <c r="RX24" s="69"/>
      <c r="RY24" s="69"/>
      <c r="RZ24" s="69"/>
      <c r="SA24" s="69"/>
      <c r="SB24" s="69"/>
      <c r="SC24" s="69"/>
      <c r="SD24" s="69"/>
      <c r="SE24" s="69"/>
      <c r="SF24" s="69"/>
      <c r="SG24" s="69"/>
      <c r="SH24" s="69"/>
      <c r="SI24" s="69"/>
      <c r="SJ24" s="69"/>
      <c r="SK24" s="69"/>
      <c r="SL24" s="69"/>
      <c r="SM24" s="69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69"/>
      <c r="TB24" s="69"/>
      <c r="TC24" s="69"/>
      <c r="TD24" s="69"/>
      <c r="TE24" s="69"/>
      <c r="TF24" s="69"/>
      <c r="TG24" s="69"/>
      <c r="TH24" s="69"/>
      <c r="TI24" s="69"/>
      <c r="TJ24" s="69"/>
      <c r="TK24" s="69"/>
      <c r="TL24" s="69"/>
      <c r="TM24" s="69"/>
      <c r="TN24" s="69"/>
      <c r="TO24" s="69"/>
      <c r="TP24" s="69"/>
      <c r="TQ24" s="69"/>
      <c r="TR24" s="69"/>
      <c r="TS24" s="69"/>
      <c r="TT24" s="69"/>
      <c r="TU24" s="69"/>
      <c r="TV24" s="69"/>
      <c r="TW24" s="69"/>
      <c r="TX24" s="69"/>
      <c r="TY24" s="69"/>
      <c r="TZ24" s="69"/>
      <c r="UA24" s="69"/>
      <c r="UB24" s="69"/>
      <c r="UC24" s="69"/>
      <c r="UD24" s="69"/>
      <c r="UE24" s="69"/>
      <c r="UF24" s="69"/>
      <c r="UG24" s="69"/>
      <c r="UH24" s="69"/>
      <c r="UI24" s="69"/>
      <c r="UJ24" s="69"/>
      <c r="UK24" s="69"/>
      <c r="UL24" s="69"/>
      <c r="UM24" s="69"/>
      <c r="UN24" s="69"/>
      <c r="UO24" s="69"/>
      <c r="UP24" s="69"/>
      <c r="UQ24" s="69"/>
      <c r="UR24" s="69"/>
      <c r="US24" s="69"/>
      <c r="UT24" s="69"/>
      <c r="UU24" s="69"/>
      <c r="UV24" s="69"/>
      <c r="UW24" s="69"/>
      <c r="UX24" s="69"/>
      <c r="UY24" s="69"/>
      <c r="UZ24" s="69"/>
      <c r="VA24" s="69"/>
      <c r="VB24" s="69"/>
      <c r="VC24" s="69"/>
      <c r="VD24" s="69"/>
      <c r="VE24" s="69"/>
      <c r="VF24" s="69"/>
      <c r="VG24" s="69"/>
      <c r="VH24" s="69"/>
      <c r="VI24" s="69"/>
      <c r="VJ24" s="69"/>
      <c r="VK24" s="69"/>
      <c r="VL24" s="69"/>
      <c r="VM24" s="69"/>
      <c r="VN24" s="69"/>
      <c r="VO24" s="69"/>
      <c r="VP24" s="69"/>
      <c r="VQ24" s="69"/>
      <c r="VR24" s="69"/>
      <c r="VS24" s="69"/>
      <c r="VT24" s="69"/>
      <c r="VU24" s="69"/>
      <c r="VV24" s="69"/>
      <c r="VW24" s="69"/>
      <c r="VX24" s="69"/>
      <c r="VY24" s="69"/>
      <c r="VZ24" s="69"/>
      <c r="WA24" s="69"/>
      <c r="WB24" s="69"/>
      <c r="WC24" s="69"/>
      <c r="WD24" s="69"/>
      <c r="WE24" s="69"/>
      <c r="WF24" s="69"/>
      <c r="WG24" s="69"/>
      <c r="WH24" s="69"/>
      <c r="WI24" s="69"/>
      <c r="WJ24" s="69"/>
      <c r="WK24" s="69"/>
      <c r="WL24" s="69"/>
      <c r="WM24" s="69"/>
      <c r="WN24" s="69"/>
      <c r="WO24" s="69"/>
      <c r="WP24" s="69"/>
      <c r="WQ24" s="69"/>
      <c r="WR24" s="69"/>
      <c r="WS24" s="69"/>
      <c r="WT24" s="69"/>
      <c r="WU24" s="69"/>
      <c r="WV24" s="69"/>
      <c r="WW24" s="69"/>
      <c r="WX24" s="69"/>
      <c r="WY24" s="69"/>
      <c r="WZ24" s="69"/>
      <c r="XA24" s="69"/>
      <c r="XB24" s="69"/>
      <c r="XC24" s="69"/>
      <c r="XD24" s="69"/>
      <c r="XE24" s="69"/>
      <c r="XF24" s="69"/>
      <c r="XG24" s="69"/>
      <c r="XH24" s="69"/>
      <c r="XI24" s="69"/>
      <c r="XJ24" s="69"/>
      <c r="XK24" s="69"/>
      <c r="XL24" s="69"/>
      <c r="XM24" s="69"/>
      <c r="XN24" s="69"/>
      <c r="XO24" s="69"/>
      <c r="XP24" s="69"/>
      <c r="XQ24" s="69"/>
      <c r="XR24" s="69"/>
      <c r="XS24" s="69"/>
      <c r="XT24" s="69"/>
      <c r="XU24" s="69"/>
      <c r="XV24" s="69"/>
      <c r="XW24" s="69"/>
      <c r="XX24" s="69"/>
      <c r="XY24" s="69"/>
      <c r="XZ24" s="69"/>
      <c r="YA24" s="69"/>
      <c r="YB24" s="69"/>
      <c r="YC24" s="69"/>
      <c r="YD24" s="69"/>
      <c r="YE24" s="69"/>
      <c r="YF24" s="69"/>
      <c r="YG24" s="69"/>
      <c r="YH24" s="69"/>
      <c r="YI24" s="69"/>
      <c r="YJ24" s="69"/>
      <c r="YK24" s="69"/>
      <c r="YL24" s="69"/>
      <c r="YM24" s="69"/>
      <c r="YN24" s="69"/>
      <c r="YO24" s="69"/>
      <c r="YP24" s="69"/>
      <c r="YQ24" s="69"/>
      <c r="YR24" s="69"/>
      <c r="YS24" s="69"/>
      <c r="YT24" s="69"/>
      <c r="YU24" s="69"/>
      <c r="YV24" s="69"/>
      <c r="YW24" s="69"/>
      <c r="YX24" s="69"/>
      <c r="YY24" s="69"/>
      <c r="YZ24" s="69"/>
      <c r="ZA24" s="69"/>
      <c r="ZB24" s="69"/>
      <c r="ZC24" s="69"/>
      <c r="ZD24" s="69"/>
      <c r="ZE24" s="69"/>
      <c r="ZF24" s="69"/>
      <c r="ZG24" s="69"/>
      <c r="ZH24" s="69"/>
      <c r="ZI24" s="69"/>
      <c r="ZJ24" s="69"/>
      <c r="ZK24" s="69"/>
      <c r="ZL24" s="69"/>
      <c r="ZM24" s="69"/>
      <c r="ZN24" s="69"/>
      <c r="ZO24" s="69"/>
      <c r="ZP24" s="69"/>
      <c r="ZQ24" s="69"/>
      <c r="ZR24" s="69"/>
      <c r="ZS24" s="69"/>
      <c r="ZT24" s="69"/>
      <c r="ZU24" s="69"/>
      <c r="ZV24" s="69"/>
      <c r="ZW24" s="69"/>
      <c r="ZX24" s="69"/>
      <c r="ZY24" s="69"/>
      <c r="ZZ24" s="69"/>
      <c r="AAA24" s="69"/>
      <c r="AAB24" s="69"/>
      <c r="AAC24" s="69"/>
      <c r="AAD24" s="69"/>
      <c r="AAE24" s="69"/>
      <c r="AAF24" s="69"/>
      <c r="AAG24" s="69"/>
      <c r="AAH24" s="69"/>
      <c r="AAI24" s="69"/>
      <c r="AAJ24" s="69"/>
      <c r="AAK24" s="69"/>
      <c r="AAL24" s="69"/>
      <c r="AAM24" s="69"/>
      <c r="AAN24" s="69"/>
      <c r="AAO24" s="69"/>
      <c r="AAP24" s="69"/>
      <c r="AAQ24" s="69"/>
      <c r="AAR24" s="69"/>
      <c r="AAS24" s="69"/>
      <c r="AAT24" s="69"/>
      <c r="AAU24" s="69"/>
      <c r="AAV24" s="69"/>
      <c r="AAW24" s="69"/>
      <c r="AAX24" s="69"/>
      <c r="AAY24" s="69"/>
      <c r="AAZ24" s="69"/>
      <c r="ABA24" s="69"/>
      <c r="ABB24" s="69"/>
      <c r="ABC24" s="69"/>
      <c r="ABD24" s="69"/>
      <c r="ABE24" s="69"/>
      <c r="ABF24" s="69"/>
      <c r="ABG24" s="69"/>
      <c r="ABH24" s="69"/>
      <c r="ABI24" s="69"/>
      <c r="ABJ24" s="69"/>
      <c r="ABK24" s="69"/>
      <c r="ABL24" s="69"/>
      <c r="ABM24" s="69"/>
      <c r="ABN24" s="69"/>
      <c r="ABO24" s="69"/>
      <c r="ABP24" s="69"/>
      <c r="ABQ24" s="69"/>
      <c r="ABR24" s="69"/>
      <c r="ABS24" s="69"/>
      <c r="ABT24" s="69"/>
      <c r="ABU24" s="69"/>
      <c r="ABV24" s="69"/>
      <c r="ABW24" s="69"/>
      <c r="ABX24" s="69"/>
      <c r="ABY24" s="69"/>
      <c r="ABZ24" s="69"/>
      <c r="ACA24" s="69"/>
      <c r="ACB24" s="69"/>
      <c r="ACC24" s="69"/>
      <c r="ACD24" s="69"/>
      <c r="ACE24" s="69"/>
      <c r="ACF24" s="69"/>
      <c r="ACG24" s="69"/>
      <c r="ACH24" s="69"/>
      <c r="ACI24" s="69"/>
      <c r="ACJ24" s="69"/>
      <c r="ACK24" s="69"/>
      <c r="ACL24" s="69"/>
      <c r="ACM24" s="69"/>
      <c r="ACN24" s="69"/>
      <c r="ACO24" s="69"/>
      <c r="ACP24" s="69"/>
      <c r="ACQ24" s="69"/>
      <c r="ACR24" s="69"/>
      <c r="ACS24" s="69"/>
      <c r="ACT24" s="69"/>
      <c r="ACU24" s="69"/>
      <c r="ACV24" s="69"/>
      <c r="ACW24" s="69"/>
      <c r="ACX24" s="69"/>
      <c r="ACY24" s="69"/>
      <c r="ACZ24" s="69"/>
      <c r="ADA24" s="69"/>
      <c r="ADB24" s="69"/>
      <c r="ADC24" s="69"/>
      <c r="ADD24" s="69"/>
      <c r="ADE24" s="69"/>
      <c r="ADF24" s="69"/>
      <c r="ADG24" s="69"/>
      <c r="ADH24" s="69"/>
      <c r="ADI24" s="69"/>
      <c r="ADJ24" s="69"/>
      <c r="ADK24" s="69"/>
      <c r="ADL24" s="69"/>
      <c r="ADM24" s="69"/>
      <c r="ADN24" s="69"/>
      <c r="ADO24" s="69"/>
      <c r="ADP24" s="69"/>
      <c r="ADQ24" s="69"/>
      <c r="ADR24" s="69"/>
      <c r="ADS24" s="69"/>
      <c r="ADT24" s="69"/>
    </row>
    <row r="25" spans="1:800" s="5" customFormat="1" ht="14.25" customHeight="1" x14ac:dyDescent="0.2">
      <c r="A25" s="101" t="s">
        <v>0</v>
      </c>
      <c r="B25" s="99" t="s">
        <v>92</v>
      </c>
      <c r="C25" s="97" t="s">
        <v>1</v>
      </c>
      <c r="D25" s="97"/>
      <c r="E25" s="97" t="s">
        <v>4</v>
      </c>
      <c r="F25" s="97"/>
      <c r="G25" s="98" t="s">
        <v>12</v>
      </c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  <c r="KH25" s="69"/>
      <c r="KI25" s="69"/>
      <c r="KJ25" s="69"/>
      <c r="KK25" s="69"/>
      <c r="KL25" s="69"/>
      <c r="KM25" s="69"/>
      <c r="KN25" s="69"/>
      <c r="KO25" s="69"/>
      <c r="KP25" s="69"/>
      <c r="KQ25" s="69"/>
      <c r="KR25" s="69"/>
      <c r="KS25" s="69"/>
      <c r="KT25" s="69"/>
      <c r="KU25" s="69"/>
      <c r="KV25" s="69"/>
      <c r="KW25" s="69"/>
      <c r="KX25" s="69"/>
      <c r="KY25" s="69"/>
      <c r="KZ25" s="69"/>
      <c r="LA25" s="69"/>
      <c r="LB25" s="69"/>
      <c r="LC25" s="69"/>
      <c r="LD25" s="69"/>
      <c r="LE25" s="69"/>
      <c r="LF25" s="69"/>
      <c r="LG25" s="69"/>
      <c r="LH25" s="69"/>
      <c r="LI25" s="69"/>
      <c r="LJ25" s="69"/>
      <c r="LK25" s="69"/>
      <c r="LL25" s="69"/>
      <c r="LM25" s="69"/>
      <c r="LN25" s="69"/>
      <c r="LO25" s="69"/>
      <c r="LP25" s="69"/>
      <c r="LQ25" s="69"/>
      <c r="LR25" s="69"/>
      <c r="LS25" s="69"/>
      <c r="LT25" s="69"/>
      <c r="LU25" s="69"/>
      <c r="LV25" s="69"/>
      <c r="LW25" s="69"/>
      <c r="LX25" s="69"/>
      <c r="LY25" s="69"/>
      <c r="LZ25" s="69"/>
      <c r="MA25" s="69"/>
      <c r="MB25" s="69"/>
      <c r="MC25" s="69"/>
      <c r="MD25" s="69"/>
      <c r="ME25" s="69"/>
      <c r="MF25" s="69"/>
      <c r="MG25" s="69"/>
      <c r="MH25" s="69"/>
      <c r="MI25" s="69"/>
      <c r="MJ25" s="69"/>
      <c r="MK25" s="69"/>
      <c r="ML25" s="69"/>
      <c r="MM25" s="69"/>
      <c r="MN25" s="69"/>
      <c r="MO25" s="69"/>
      <c r="MP25" s="69"/>
      <c r="MQ25" s="69"/>
      <c r="MR25" s="69"/>
      <c r="MS25" s="69"/>
      <c r="MT25" s="69"/>
      <c r="MU25" s="69"/>
      <c r="MV25" s="69"/>
      <c r="MW25" s="69"/>
      <c r="MX25" s="69"/>
      <c r="MY25" s="69"/>
      <c r="MZ25" s="69"/>
      <c r="NA25" s="69"/>
      <c r="NB25" s="69"/>
      <c r="NC25" s="69"/>
      <c r="ND25" s="69"/>
      <c r="NE25" s="69"/>
      <c r="NF25" s="69"/>
      <c r="NG25" s="69"/>
      <c r="NH25" s="69"/>
      <c r="NI25" s="69"/>
      <c r="NJ25" s="69"/>
      <c r="NK25" s="69"/>
      <c r="NL25" s="69"/>
      <c r="NM25" s="69"/>
      <c r="NN25" s="69"/>
      <c r="NO25" s="69"/>
      <c r="NP25" s="69"/>
      <c r="NQ25" s="69"/>
      <c r="NR25" s="69"/>
      <c r="NS25" s="69"/>
      <c r="NT25" s="69"/>
      <c r="NU25" s="69"/>
      <c r="NV25" s="69"/>
      <c r="NW25" s="69"/>
      <c r="NX25" s="69"/>
      <c r="NY25" s="69"/>
      <c r="NZ25" s="69"/>
      <c r="OA25" s="69"/>
      <c r="OB25" s="69"/>
      <c r="OC25" s="69"/>
      <c r="OD25" s="69"/>
      <c r="OE25" s="69"/>
      <c r="OF25" s="69"/>
      <c r="OG25" s="69"/>
      <c r="OH25" s="69"/>
      <c r="OI25" s="69"/>
      <c r="OJ25" s="69"/>
      <c r="OK25" s="69"/>
      <c r="OL25" s="69"/>
      <c r="OM25" s="69"/>
      <c r="ON25" s="69"/>
      <c r="OO25" s="69"/>
      <c r="OP25" s="69"/>
      <c r="OQ25" s="69"/>
      <c r="OR25" s="69"/>
      <c r="OS25" s="69"/>
      <c r="OT25" s="69"/>
      <c r="OU25" s="69"/>
      <c r="OV25" s="69"/>
      <c r="OW25" s="69"/>
      <c r="OX25" s="69"/>
      <c r="OY25" s="69"/>
      <c r="OZ25" s="69"/>
      <c r="PA25" s="69"/>
      <c r="PB25" s="69"/>
      <c r="PC25" s="69"/>
      <c r="PD25" s="69"/>
      <c r="PE25" s="69"/>
      <c r="PF25" s="69"/>
      <c r="PG25" s="69"/>
      <c r="PH25" s="69"/>
      <c r="PI25" s="69"/>
      <c r="PJ25" s="69"/>
      <c r="PK25" s="69"/>
      <c r="PL25" s="69"/>
      <c r="PM25" s="69"/>
      <c r="PN25" s="69"/>
      <c r="PO25" s="69"/>
      <c r="PP25" s="69"/>
      <c r="PQ25" s="69"/>
      <c r="PR25" s="69"/>
      <c r="PS25" s="69"/>
      <c r="PT25" s="69"/>
      <c r="PU25" s="69"/>
      <c r="PV25" s="69"/>
      <c r="PW25" s="69"/>
      <c r="PX25" s="69"/>
      <c r="PY25" s="69"/>
      <c r="PZ25" s="69"/>
      <c r="QA25" s="69"/>
      <c r="QB25" s="69"/>
      <c r="QC25" s="69"/>
      <c r="QD25" s="69"/>
      <c r="QE25" s="69"/>
      <c r="QF25" s="69"/>
      <c r="QG25" s="69"/>
      <c r="QH25" s="69"/>
      <c r="QI25" s="69"/>
      <c r="QJ25" s="69"/>
      <c r="QK25" s="69"/>
      <c r="QL25" s="69"/>
      <c r="QM25" s="69"/>
      <c r="QN25" s="69"/>
      <c r="QO25" s="69"/>
      <c r="QP25" s="69"/>
      <c r="QQ25" s="69"/>
      <c r="QR25" s="69"/>
      <c r="QS25" s="69"/>
      <c r="QT25" s="69"/>
      <c r="QU25" s="69"/>
      <c r="QV25" s="69"/>
      <c r="QW25" s="69"/>
      <c r="QX25" s="69"/>
      <c r="QY25" s="69"/>
      <c r="QZ25" s="69"/>
      <c r="RA25" s="69"/>
      <c r="RB25" s="69"/>
      <c r="RC25" s="69"/>
      <c r="RD25" s="69"/>
      <c r="RE25" s="69"/>
      <c r="RF25" s="69"/>
      <c r="RG25" s="69"/>
      <c r="RH25" s="69"/>
      <c r="RI25" s="69"/>
      <c r="RJ25" s="69"/>
      <c r="RK25" s="69"/>
      <c r="RL25" s="69"/>
      <c r="RM25" s="69"/>
      <c r="RN25" s="69"/>
      <c r="RO25" s="69"/>
      <c r="RP25" s="69"/>
      <c r="RQ25" s="69"/>
      <c r="RR25" s="69"/>
      <c r="RS25" s="69"/>
      <c r="RT25" s="69"/>
      <c r="RU25" s="69"/>
      <c r="RV25" s="69"/>
      <c r="RW25" s="69"/>
      <c r="RX25" s="69"/>
      <c r="RY25" s="69"/>
      <c r="RZ25" s="69"/>
      <c r="SA25" s="69"/>
      <c r="SB25" s="69"/>
      <c r="SC25" s="69"/>
      <c r="SD25" s="69"/>
      <c r="SE25" s="69"/>
      <c r="SF25" s="69"/>
      <c r="SG25" s="69"/>
      <c r="SH25" s="69"/>
      <c r="SI25" s="69"/>
      <c r="SJ25" s="69"/>
      <c r="SK25" s="69"/>
      <c r="SL25" s="69"/>
      <c r="SM25" s="69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69"/>
      <c r="TB25" s="69"/>
      <c r="TC25" s="69"/>
      <c r="TD25" s="69"/>
      <c r="TE25" s="69"/>
      <c r="TF25" s="69"/>
      <c r="TG25" s="69"/>
      <c r="TH25" s="69"/>
      <c r="TI25" s="69"/>
      <c r="TJ25" s="69"/>
      <c r="TK25" s="69"/>
      <c r="TL25" s="69"/>
      <c r="TM25" s="69"/>
      <c r="TN25" s="69"/>
      <c r="TO25" s="69"/>
      <c r="TP25" s="69"/>
      <c r="TQ25" s="69"/>
      <c r="TR25" s="69"/>
      <c r="TS25" s="69"/>
      <c r="TT25" s="69"/>
      <c r="TU25" s="69"/>
      <c r="TV25" s="69"/>
      <c r="TW25" s="69"/>
      <c r="TX25" s="69"/>
      <c r="TY25" s="69"/>
      <c r="TZ25" s="69"/>
      <c r="UA25" s="69"/>
      <c r="UB25" s="69"/>
      <c r="UC25" s="69"/>
      <c r="UD25" s="69"/>
      <c r="UE25" s="69"/>
      <c r="UF25" s="69"/>
      <c r="UG25" s="69"/>
      <c r="UH25" s="69"/>
      <c r="UI25" s="69"/>
      <c r="UJ25" s="69"/>
      <c r="UK25" s="69"/>
      <c r="UL25" s="69"/>
      <c r="UM25" s="69"/>
      <c r="UN25" s="69"/>
      <c r="UO25" s="69"/>
      <c r="UP25" s="69"/>
      <c r="UQ25" s="69"/>
      <c r="UR25" s="69"/>
      <c r="US25" s="69"/>
      <c r="UT25" s="69"/>
      <c r="UU25" s="69"/>
      <c r="UV25" s="69"/>
      <c r="UW25" s="69"/>
      <c r="UX25" s="69"/>
      <c r="UY25" s="69"/>
      <c r="UZ25" s="69"/>
      <c r="VA25" s="69"/>
      <c r="VB25" s="69"/>
      <c r="VC25" s="69"/>
      <c r="VD25" s="69"/>
      <c r="VE25" s="69"/>
      <c r="VF25" s="69"/>
      <c r="VG25" s="69"/>
      <c r="VH25" s="69"/>
      <c r="VI25" s="69"/>
      <c r="VJ25" s="69"/>
      <c r="VK25" s="69"/>
      <c r="VL25" s="69"/>
      <c r="VM25" s="69"/>
      <c r="VN25" s="69"/>
      <c r="VO25" s="69"/>
      <c r="VP25" s="69"/>
      <c r="VQ25" s="69"/>
      <c r="VR25" s="69"/>
      <c r="VS25" s="69"/>
      <c r="VT25" s="69"/>
      <c r="VU25" s="69"/>
      <c r="VV25" s="69"/>
      <c r="VW25" s="69"/>
      <c r="VX25" s="69"/>
      <c r="VY25" s="69"/>
      <c r="VZ25" s="69"/>
      <c r="WA25" s="69"/>
      <c r="WB25" s="69"/>
      <c r="WC25" s="69"/>
      <c r="WD25" s="69"/>
      <c r="WE25" s="69"/>
      <c r="WF25" s="69"/>
      <c r="WG25" s="69"/>
      <c r="WH25" s="69"/>
      <c r="WI25" s="69"/>
      <c r="WJ25" s="69"/>
      <c r="WK25" s="69"/>
      <c r="WL25" s="69"/>
      <c r="WM25" s="69"/>
      <c r="WN25" s="69"/>
      <c r="WO25" s="69"/>
      <c r="WP25" s="69"/>
      <c r="WQ25" s="69"/>
      <c r="WR25" s="69"/>
      <c r="WS25" s="69"/>
      <c r="WT25" s="69"/>
      <c r="WU25" s="69"/>
      <c r="WV25" s="69"/>
      <c r="WW25" s="69"/>
      <c r="WX25" s="69"/>
      <c r="WY25" s="69"/>
      <c r="WZ25" s="69"/>
      <c r="XA25" s="69"/>
      <c r="XB25" s="69"/>
      <c r="XC25" s="69"/>
      <c r="XD25" s="69"/>
      <c r="XE25" s="69"/>
      <c r="XF25" s="69"/>
      <c r="XG25" s="69"/>
      <c r="XH25" s="69"/>
      <c r="XI25" s="69"/>
      <c r="XJ25" s="69"/>
      <c r="XK25" s="69"/>
      <c r="XL25" s="69"/>
      <c r="XM25" s="69"/>
      <c r="XN25" s="69"/>
      <c r="XO25" s="69"/>
      <c r="XP25" s="69"/>
      <c r="XQ25" s="69"/>
      <c r="XR25" s="69"/>
      <c r="XS25" s="69"/>
      <c r="XT25" s="69"/>
      <c r="XU25" s="69"/>
      <c r="XV25" s="69"/>
      <c r="XW25" s="69"/>
      <c r="XX25" s="69"/>
      <c r="XY25" s="69"/>
      <c r="XZ25" s="69"/>
      <c r="YA25" s="69"/>
      <c r="YB25" s="69"/>
      <c r="YC25" s="69"/>
      <c r="YD25" s="69"/>
      <c r="YE25" s="69"/>
      <c r="YF25" s="69"/>
      <c r="YG25" s="69"/>
      <c r="YH25" s="69"/>
      <c r="YI25" s="69"/>
      <c r="YJ25" s="69"/>
      <c r="YK25" s="69"/>
      <c r="YL25" s="69"/>
      <c r="YM25" s="69"/>
      <c r="YN25" s="69"/>
      <c r="YO25" s="69"/>
      <c r="YP25" s="69"/>
      <c r="YQ25" s="69"/>
      <c r="YR25" s="69"/>
      <c r="YS25" s="69"/>
      <c r="YT25" s="69"/>
      <c r="YU25" s="69"/>
      <c r="YV25" s="69"/>
      <c r="YW25" s="69"/>
      <c r="YX25" s="69"/>
      <c r="YY25" s="69"/>
      <c r="YZ25" s="69"/>
      <c r="ZA25" s="69"/>
      <c r="ZB25" s="69"/>
      <c r="ZC25" s="69"/>
      <c r="ZD25" s="69"/>
      <c r="ZE25" s="69"/>
      <c r="ZF25" s="69"/>
      <c r="ZG25" s="69"/>
      <c r="ZH25" s="69"/>
      <c r="ZI25" s="69"/>
      <c r="ZJ25" s="69"/>
      <c r="ZK25" s="69"/>
      <c r="ZL25" s="69"/>
      <c r="ZM25" s="69"/>
      <c r="ZN25" s="69"/>
      <c r="ZO25" s="69"/>
      <c r="ZP25" s="69"/>
      <c r="ZQ25" s="69"/>
      <c r="ZR25" s="69"/>
      <c r="ZS25" s="69"/>
      <c r="ZT25" s="69"/>
      <c r="ZU25" s="69"/>
      <c r="ZV25" s="69"/>
      <c r="ZW25" s="69"/>
      <c r="ZX25" s="69"/>
      <c r="ZY25" s="69"/>
      <c r="ZZ25" s="69"/>
      <c r="AAA25" s="69"/>
      <c r="AAB25" s="69"/>
      <c r="AAC25" s="69"/>
      <c r="AAD25" s="69"/>
      <c r="AAE25" s="69"/>
      <c r="AAF25" s="69"/>
      <c r="AAG25" s="69"/>
      <c r="AAH25" s="69"/>
      <c r="AAI25" s="69"/>
      <c r="AAJ25" s="69"/>
      <c r="AAK25" s="69"/>
      <c r="AAL25" s="69"/>
      <c r="AAM25" s="69"/>
      <c r="AAN25" s="69"/>
      <c r="AAO25" s="69"/>
      <c r="AAP25" s="69"/>
      <c r="AAQ25" s="69"/>
      <c r="AAR25" s="69"/>
      <c r="AAS25" s="69"/>
      <c r="AAT25" s="69"/>
      <c r="AAU25" s="69"/>
      <c r="AAV25" s="69"/>
      <c r="AAW25" s="69"/>
      <c r="AAX25" s="69"/>
      <c r="AAY25" s="69"/>
      <c r="AAZ25" s="69"/>
      <c r="ABA25" s="69"/>
      <c r="ABB25" s="69"/>
      <c r="ABC25" s="69"/>
      <c r="ABD25" s="69"/>
      <c r="ABE25" s="69"/>
      <c r="ABF25" s="69"/>
      <c r="ABG25" s="69"/>
      <c r="ABH25" s="69"/>
      <c r="ABI25" s="69"/>
      <c r="ABJ25" s="69"/>
      <c r="ABK25" s="69"/>
      <c r="ABL25" s="69"/>
      <c r="ABM25" s="69"/>
      <c r="ABN25" s="69"/>
      <c r="ABO25" s="69"/>
      <c r="ABP25" s="69"/>
      <c r="ABQ25" s="69"/>
      <c r="ABR25" s="69"/>
      <c r="ABS25" s="69"/>
      <c r="ABT25" s="69"/>
      <c r="ABU25" s="69"/>
      <c r="ABV25" s="69"/>
      <c r="ABW25" s="69"/>
      <c r="ABX25" s="69"/>
      <c r="ABY25" s="69"/>
      <c r="ABZ25" s="69"/>
      <c r="ACA25" s="69"/>
      <c r="ACB25" s="69"/>
      <c r="ACC25" s="69"/>
      <c r="ACD25" s="69"/>
      <c r="ACE25" s="69"/>
      <c r="ACF25" s="69"/>
      <c r="ACG25" s="69"/>
      <c r="ACH25" s="69"/>
      <c r="ACI25" s="69"/>
      <c r="ACJ25" s="69"/>
      <c r="ACK25" s="69"/>
      <c r="ACL25" s="69"/>
      <c r="ACM25" s="69"/>
      <c r="ACN25" s="69"/>
      <c r="ACO25" s="69"/>
      <c r="ACP25" s="69"/>
      <c r="ACQ25" s="69"/>
      <c r="ACR25" s="69"/>
      <c r="ACS25" s="69"/>
      <c r="ACT25" s="69"/>
      <c r="ACU25" s="69"/>
      <c r="ACV25" s="69"/>
      <c r="ACW25" s="69"/>
      <c r="ACX25" s="69"/>
      <c r="ACY25" s="69"/>
      <c r="ACZ25" s="69"/>
      <c r="ADA25" s="69"/>
      <c r="ADB25" s="69"/>
      <c r="ADC25" s="69"/>
      <c r="ADD25" s="69"/>
      <c r="ADE25" s="69"/>
      <c r="ADF25" s="69"/>
      <c r="ADG25" s="69"/>
      <c r="ADH25" s="69"/>
      <c r="ADI25" s="69"/>
      <c r="ADJ25" s="69"/>
      <c r="ADK25" s="69"/>
      <c r="ADL25" s="69"/>
      <c r="ADM25" s="69"/>
      <c r="ADN25" s="69"/>
      <c r="ADO25" s="69"/>
      <c r="ADP25" s="69"/>
      <c r="ADQ25" s="69"/>
      <c r="ADR25" s="69"/>
      <c r="ADS25" s="69"/>
      <c r="ADT25" s="69"/>
    </row>
    <row r="26" spans="1:800" s="5" customFormat="1" ht="15" customHeight="1" x14ac:dyDescent="0.2">
      <c r="A26" s="102"/>
      <c r="B26" s="100"/>
      <c r="C26" s="13" t="s">
        <v>2</v>
      </c>
      <c r="D26" s="13" t="s">
        <v>3</v>
      </c>
      <c r="E26" s="13" t="s">
        <v>2</v>
      </c>
      <c r="F26" s="13" t="s">
        <v>3</v>
      </c>
      <c r="G26" s="98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  <c r="KH26" s="69"/>
      <c r="KI26" s="69"/>
      <c r="KJ26" s="69"/>
      <c r="KK26" s="69"/>
      <c r="KL26" s="69"/>
      <c r="KM26" s="69"/>
      <c r="KN26" s="69"/>
      <c r="KO26" s="69"/>
      <c r="KP26" s="69"/>
      <c r="KQ26" s="69"/>
      <c r="KR26" s="69"/>
      <c r="KS26" s="69"/>
      <c r="KT26" s="69"/>
      <c r="KU26" s="69"/>
      <c r="KV26" s="69"/>
      <c r="KW26" s="69"/>
      <c r="KX26" s="69"/>
      <c r="KY26" s="69"/>
      <c r="KZ26" s="69"/>
      <c r="LA26" s="69"/>
      <c r="LB26" s="69"/>
      <c r="LC26" s="69"/>
      <c r="LD26" s="69"/>
      <c r="LE26" s="69"/>
      <c r="LF26" s="69"/>
      <c r="LG26" s="69"/>
      <c r="LH26" s="69"/>
      <c r="LI26" s="69"/>
      <c r="LJ26" s="69"/>
      <c r="LK26" s="69"/>
      <c r="LL26" s="69"/>
      <c r="LM26" s="69"/>
      <c r="LN26" s="69"/>
      <c r="LO26" s="69"/>
      <c r="LP26" s="69"/>
      <c r="LQ26" s="69"/>
      <c r="LR26" s="69"/>
      <c r="LS26" s="69"/>
      <c r="LT26" s="69"/>
      <c r="LU26" s="69"/>
      <c r="LV26" s="69"/>
      <c r="LW26" s="69"/>
      <c r="LX26" s="69"/>
      <c r="LY26" s="69"/>
      <c r="LZ26" s="69"/>
      <c r="MA26" s="69"/>
      <c r="MB26" s="69"/>
      <c r="MC26" s="69"/>
      <c r="MD26" s="69"/>
      <c r="ME26" s="69"/>
      <c r="MF26" s="69"/>
      <c r="MG26" s="69"/>
      <c r="MH26" s="69"/>
      <c r="MI26" s="69"/>
      <c r="MJ26" s="69"/>
      <c r="MK26" s="69"/>
      <c r="ML26" s="69"/>
      <c r="MM26" s="69"/>
      <c r="MN26" s="69"/>
      <c r="MO26" s="69"/>
      <c r="MP26" s="69"/>
      <c r="MQ26" s="69"/>
      <c r="MR26" s="69"/>
      <c r="MS26" s="69"/>
      <c r="MT26" s="69"/>
      <c r="MU26" s="69"/>
      <c r="MV26" s="69"/>
      <c r="MW26" s="69"/>
      <c r="MX26" s="69"/>
      <c r="MY26" s="69"/>
      <c r="MZ26" s="69"/>
      <c r="NA26" s="69"/>
      <c r="NB26" s="69"/>
      <c r="NC26" s="69"/>
      <c r="ND26" s="69"/>
      <c r="NE26" s="69"/>
      <c r="NF26" s="69"/>
      <c r="NG26" s="69"/>
      <c r="NH26" s="69"/>
      <c r="NI26" s="69"/>
      <c r="NJ26" s="69"/>
      <c r="NK26" s="69"/>
      <c r="NL26" s="69"/>
      <c r="NM26" s="69"/>
      <c r="NN26" s="69"/>
      <c r="NO26" s="69"/>
      <c r="NP26" s="69"/>
      <c r="NQ26" s="69"/>
      <c r="NR26" s="69"/>
      <c r="NS26" s="69"/>
      <c r="NT26" s="69"/>
      <c r="NU26" s="69"/>
      <c r="NV26" s="69"/>
      <c r="NW26" s="69"/>
      <c r="NX26" s="69"/>
      <c r="NY26" s="69"/>
      <c r="NZ26" s="69"/>
      <c r="OA26" s="69"/>
      <c r="OB26" s="69"/>
      <c r="OC26" s="69"/>
      <c r="OD26" s="69"/>
      <c r="OE26" s="69"/>
      <c r="OF26" s="69"/>
      <c r="OG26" s="69"/>
      <c r="OH26" s="69"/>
      <c r="OI26" s="69"/>
      <c r="OJ26" s="69"/>
      <c r="OK26" s="69"/>
      <c r="OL26" s="69"/>
      <c r="OM26" s="69"/>
      <c r="ON26" s="69"/>
      <c r="OO26" s="69"/>
      <c r="OP26" s="69"/>
      <c r="OQ26" s="69"/>
      <c r="OR26" s="69"/>
      <c r="OS26" s="69"/>
      <c r="OT26" s="69"/>
      <c r="OU26" s="69"/>
      <c r="OV26" s="69"/>
      <c r="OW26" s="69"/>
      <c r="OX26" s="69"/>
      <c r="OY26" s="69"/>
      <c r="OZ26" s="69"/>
      <c r="PA26" s="69"/>
      <c r="PB26" s="69"/>
      <c r="PC26" s="69"/>
      <c r="PD26" s="69"/>
      <c r="PE26" s="69"/>
      <c r="PF26" s="69"/>
      <c r="PG26" s="69"/>
      <c r="PH26" s="69"/>
      <c r="PI26" s="69"/>
      <c r="PJ26" s="69"/>
      <c r="PK26" s="69"/>
      <c r="PL26" s="69"/>
      <c r="PM26" s="69"/>
      <c r="PN26" s="69"/>
      <c r="PO26" s="69"/>
      <c r="PP26" s="69"/>
      <c r="PQ26" s="69"/>
      <c r="PR26" s="69"/>
      <c r="PS26" s="69"/>
      <c r="PT26" s="69"/>
      <c r="PU26" s="69"/>
      <c r="PV26" s="69"/>
      <c r="PW26" s="69"/>
      <c r="PX26" s="69"/>
      <c r="PY26" s="69"/>
      <c r="PZ26" s="69"/>
      <c r="QA26" s="69"/>
      <c r="QB26" s="69"/>
      <c r="QC26" s="69"/>
      <c r="QD26" s="69"/>
      <c r="QE26" s="69"/>
      <c r="QF26" s="69"/>
      <c r="QG26" s="69"/>
      <c r="QH26" s="69"/>
      <c r="QI26" s="69"/>
      <c r="QJ26" s="69"/>
      <c r="QK26" s="69"/>
      <c r="QL26" s="69"/>
      <c r="QM26" s="69"/>
      <c r="QN26" s="69"/>
      <c r="QO26" s="69"/>
      <c r="QP26" s="69"/>
      <c r="QQ26" s="69"/>
      <c r="QR26" s="69"/>
      <c r="QS26" s="69"/>
      <c r="QT26" s="69"/>
      <c r="QU26" s="69"/>
      <c r="QV26" s="69"/>
      <c r="QW26" s="69"/>
      <c r="QX26" s="69"/>
      <c r="QY26" s="69"/>
      <c r="QZ26" s="69"/>
      <c r="RA26" s="69"/>
      <c r="RB26" s="69"/>
      <c r="RC26" s="69"/>
      <c r="RD26" s="69"/>
      <c r="RE26" s="69"/>
      <c r="RF26" s="69"/>
      <c r="RG26" s="69"/>
      <c r="RH26" s="69"/>
      <c r="RI26" s="69"/>
      <c r="RJ26" s="69"/>
      <c r="RK26" s="69"/>
      <c r="RL26" s="69"/>
      <c r="RM26" s="69"/>
      <c r="RN26" s="69"/>
      <c r="RO26" s="69"/>
      <c r="RP26" s="69"/>
      <c r="RQ26" s="69"/>
      <c r="RR26" s="69"/>
      <c r="RS26" s="69"/>
      <c r="RT26" s="69"/>
      <c r="RU26" s="69"/>
      <c r="RV26" s="69"/>
      <c r="RW26" s="69"/>
      <c r="RX26" s="69"/>
      <c r="RY26" s="69"/>
      <c r="RZ26" s="69"/>
      <c r="SA26" s="69"/>
      <c r="SB26" s="69"/>
      <c r="SC26" s="69"/>
      <c r="SD26" s="69"/>
      <c r="SE26" s="69"/>
      <c r="SF26" s="69"/>
      <c r="SG26" s="69"/>
      <c r="SH26" s="69"/>
      <c r="SI26" s="69"/>
      <c r="SJ26" s="69"/>
      <c r="SK26" s="69"/>
      <c r="SL26" s="69"/>
      <c r="SM26" s="69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69"/>
      <c r="TB26" s="69"/>
      <c r="TC26" s="69"/>
      <c r="TD26" s="69"/>
      <c r="TE26" s="69"/>
      <c r="TF26" s="69"/>
      <c r="TG26" s="69"/>
      <c r="TH26" s="69"/>
      <c r="TI26" s="69"/>
      <c r="TJ26" s="69"/>
      <c r="TK26" s="69"/>
      <c r="TL26" s="69"/>
      <c r="TM26" s="69"/>
      <c r="TN26" s="69"/>
      <c r="TO26" s="69"/>
      <c r="TP26" s="69"/>
      <c r="TQ26" s="69"/>
      <c r="TR26" s="69"/>
      <c r="TS26" s="69"/>
      <c r="TT26" s="69"/>
      <c r="TU26" s="69"/>
      <c r="TV26" s="69"/>
      <c r="TW26" s="69"/>
      <c r="TX26" s="69"/>
      <c r="TY26" s="69"/>
      <c r="TZ26" s="69"/>
      <c r="UA26" s="69"/>
      <c r="UB26" s="69"/>
      <c r="UC26" s="69"/>
      <c r="UD26" s="69"/>
      <c r="UE26" s="69"/>
      <c r="UF26" s="69"/>
      <c r="UG26" s="69"/>
      <c r="UH26" s="69"/>
      <c r="UI26" s="69"/>
      <c r="UJ26" s="69"/>
      <c r="UK26" s="69"/>
      <c r="UL26" s="69"/>
      <c r="UM26" s="69"/>
      <c r="UN26" s="69"/>
      <c r="UO26" s="69"/>
      <c r="UP26" s="69"/>
      <c r="UQ26" s="69"/>
      <c r="UR26" s="69"/>
      <c r="US26" s="69"/>
      <c r="UT26" s="69"/>
      <c r="UU26" s="69"/>
      <c r="UV26" s="69"/>
      <c r="UW26" s="69"/>
      <c r="UX26" s="69"/>
      <c r="UY26" s="69"/>
      <c r="UZ26" s="69"/>
      <c r="VA26" s="69"/>
      <c r="VB26" s="69"/>
      <c r="VC26" s="69"/>
      <c r="VD26" s="69"/>
      <c r="VE26" s="69"/>
      <c r="VF26" s="69"/>
      <c r="VG26" s="69"/>
      <c r="VH26" s="69"/>
      <c r="VI26" s="69"/>
      <c r="VJ26" s="69"/>
      <c r="VK26" s="69"/>
      <c r="VL26" s="69"/>
      <c r="VM26" s="69"/>
      <c r="VN26" s="69"/>
      <c r="VO26" s="69"/>
      <c r="VP26" s="69"/>
      <c r="VQ26" s="69"/>
      <c r="VR26" s="69"/>
      <c r="VS26" s="69"/>
      <c r="VT26" s="69"/>
      <c r="VU26" s="69"/>
      <c r="VV26" s="69"/>
      <c r="VW26" s="69"/>
      <c r="VX26" s="69"/>
      <c r="VY26" s="69"/>
      <c r="VZ26" s="69"/>
      <c r="WA26" s="69"/>
      <c r="WB26" s="69"/>
      <c r="WC26" s="69"/>
      <c r="WD26" s="69"/>
      <c r="WE26" s="69"/>
      <c r="WF26" s="69"/>
      <c r="WG26" s="69"/>
      <c r="WH26" s="69"/>
      <c r="WI26" s="69"/>
      <c r="WJ26" s="69"/>
      <c r="WK26" s="69"/>
      <c r="WL26" s="69"/>
      <c r="WM26" s="69"/>
      <c r="WN26" s="69"/>
      <c r="WO26" s="69"/>
      <c r="WP26" s="69"/>
      <c r="WQ26" s="69"/>
      <c r="WR26" s="69"/>
      <c r="WS26" s="69"/>
      <c r="WT26" s="69"/>
      <c r="WU26" s="69"/>
      <c r="WV26" s="69"/>
      <c r="WW26" s="69"/>
      <c r="WX26" s="69"/>
      <c r="WY26" s="69"/>
      <c r="WZ26" s="69"/>
      <c r="XA26" s="69"/>
      <c r="XB26" s="69"/>
      <c r="XC26" s="69"/>
      <c r="XD26" s="69"/>
      <c r="XE26" s="69"/>
      <c r="XF26" s="69"/>
      <c r="XG26" s="69"/>
      <c r="XH26" s="69"/>
      <c r="XI26" s="69"/>
      <c r="XJ26" s="69"/>
      <c r="XK26" s="69"/>
      <c r="XL26" s="69"/>
      <c r="XM26" s="69"/>
      <c r="XN26" s="69"/>
      <c r="XO26" s="69"/>
      <c r="XP26" s="69"/>
      <c r="XQ26" s="69"/>
      <c r="XR26" s="69"/>
      <c r="XS26" s="69"/>
      <c r="XT26" s="69"/>
      <c r="XU26" s="69"/>
      <c r="XV26" s="69"/>
      <c r="XW26" s="69"/>
      <c r="XX26" s="69"/>
      <c r="XY26" s="69"/>
      <c r="XZ26" s="69"/>
      <c r="YA26" s="69"/>
      <c r="YB26" s="69"/>
      <c r="YC26" s="69"/>
      <c r="YD26" s="69"/>
      <c r="YE26" s="69"/>
      <c r="YF26" s="69"/>
      <c r="YG26" s="69"/>
      <c r="YH26" s="69"/>
      <c r="YI26" s="69"/>
      <c r="YJ26" s="69"/>
      <c r="YK26" s="69"/>
      <c r="YL26" s="69"/>
      <c r="YM26" s="69"/>
      <c r="YN26" s="69"/>
      <c r="YO26" s="69"/>
      <c r="YP26" s="69"/>
      <c r="YQ26" s="69"/>
      <c r="YR26" s="69"/>
      <c r="YS26" s="69"/>
      <c r="YT26" s="69"/>
      <c r="YU26" s="69"/>
      <c r="YV26" s="69"/>
      <c r="YW26" s="69"/>
      <c r="YX26" s="69"/>
      <c r="YY26" s="69"/>
      <c r="YZ26" s="69"/>
      <c r="ZA26" s="69"/>
      <c r="ZB26" s="69"/>
      <c r="ZC26" s="69"/>
      <c r="ZD26" s="69"/>
      <c r="ZE26" s="69"/>
      <c r="ZF26" s="69"/>
      <c r="ZG26" s="69"/>
      <c r="ZH26" s="69"/>
      <c r="ZI26" s="69"/>
      <c r="ZJ26" s="69"/>
      <c r="ZK26" s="69"/>
      <c r="ZL26" s="69"/>
      <c r="ZM26" s="69"/>
      <c r="ZN26" s="69"/>
      <c r="ZO26" s="69"/>
      <c r="ZP26" s="69"/>
      <c r="ZQ26" s="69"/>
      <c r="ZR26" s="69"/>
      <c r="ZS26" s="69"/>
      <c r="ZT26" s="69"/>
      <c r="ZU26" s="69"/>
      <c r="ZV26" s="69"/>
      <c r="ZW26" s="69"/>
      <c r="ZX26" s="69"/>
      <c r="ZY26" s="69"/>
      <c r="ZZ26" s="69"/>
      <c r="AAA26" s="69"/>
      <c r="AAB26" s="69"/>
      <c r="AAC26" s="69"/>
      <c r="AAD26" s="69"/>
      <c r="AAE26" s="69"/>
      <c r="AAF26" s="69"/>
      <c r="AAG26" s="69"/>
      <c r="AAH26" s="69"/>
      <c r="AAI26" s="69"/>
      <c r="AAJ26" s="69"/>
      <c r="AAK26" s="69"/>
      <c r="AAL26" s="69"/>
      <c r="AAM26" s="69"/>
      <c r="AAN26" s="69"/>
      <c r="AAO26" s="69"/>
      <c r="AAP26" s="69"/>
      <c r="AAQ26" s="69"/>
      <c r="AAR26" s="69"/>
      <c r="AAS26" s="69"/>
      <c r="AAT26" s="69"/>
      <c r="AAU26" s="69"/>
      <c r="AAV26" s="69"/>
      <c r="AAW26" s="69"/>
      <c r="AAX26" s="69"/>
      <c r="AAY26" s="69"/>
      <c r="AAZ26" s="69"/>
      <c r="ABA26" s="69"/>
      <c r="ABB26" s="69"/>
      <c r="ABC26" s="69"/>
      <c r="ABD26" s="69"/>
      <c r="ABE26" s="69"/>
      <c r="ABF26" s="69"/>
      <c r="ABG26" s="69"/>
      <c r="ABH26" s="69"/>
      <c r="ABI26" s="69"/>
      <c r="ABJ26" s="69"/>
      <c r="ABK26" s="69"/>
      <c r="ABL26" s="69"/>
      <c r="ABM26" s="69"/>
      <c r="ABN26" s="69"/>
      <c r="ABO26" s="69"/>
      <c r="ABP26" s="69"/>
      <c r="ABQ26" s="69"/>
      <c r="ABR26" s="69"/>
      <c r="ABS26" s="69"/>
      <c r="ABT26" s="69"/>
      <c r="ABU26" s="69"/>
      <c r="ABV26" s="69"/>
      <c r="ABW26" s="69"/>
      <c r="ABX26" s="69"/>
      <c r="ABY26" s="69"/>
      <c r="ABZ26" s="69"/>
      <c r="ACA26" s="69"/>
      <c r="ACB26" s="69"/>
      <c r="ACC26" s="69"/>
      <c r="ACD26" s="69"/>
      <c r="ACE26" s="69"/>
      <c r="ACF26" s="69"/>
      <c r="ACG26" s="69"/>
      <c r="ACH26" s="69"/>
      <c r="ACI26" s="69"/>
      <c r="ACJ26" s="69"/>
      <c r="ACK26" s="69"/>
      <c r="ACL26" s="69"/>
      <c r="ACM26" s="69"/>
      <c r="ACN26" s="69"/>
      <c r="ACO26" s="69"/>
      <c r="ACP26" s="69"/>
      <c r="ACQ26" s="69"/>
      <c r="ACR26" s="69"/>
      <c r="ACS26" s="69"/>
      <c r="ACT26" s="69"/>
      <c r="ACU26" s="69"/>
      <c r="ACV26" s="69"/>
      <c r="ACW26" s="69"/>
      <c r="ACX26" s="69"/>
      <c r="ACY26" s="69"/>
      <c r="ACZ26" s="69"/>
      <c r="ADA26" s="69"/>
      <c r="ADB26" s="69"/>
      <c r="ADC26" s="69"/>
      <c r="ADD26" s="69"/>
      <c r="ADE26" s="69"/>
      <c r="ADF26" s="69"/>
      <c r="ADG26" s="69"/>
      <c r="ADH26" s="69"/>
      <c r="ADI26" s="69"/>
      <c r="ADJ26" s="69"/>
      <c r="ADK26" s="69"/>
      <c r="ADL26" s="69"/>
      <c r="ADM26" s="69"/>
      <c r="ADN26" s="69"/>
      <c r="ADO26" s="69"/>
      <c r="ADP26" s="69"/>
      <c r="ADQ26" s="69"/>
      <c r="ADR26" s="69"/>
      <c r="ADS26" s="69"/>
      <c r="ADT26" s="69"/>
    </row>
    <row r="27" spans="1:800" s="5" customFormat="1" ht="18.75" customHeight="1" x14ac:dyDescent="0.2">
      <c r="A27" s="9" t="s">
        <v>11</v>
      </c>
      <c r="B27" s="77">
        <v>8</v>
      </c>
      <c r="C27" s="82"/>
      <c r="D27" s="82"/>
      <c r="E27" s="82"/>
      <c r="F27" s="82"/>
      <c r="G27" s="11">
        <f t="shared" ref="G27:G33" si="1">IF(C27="NW",0,(D27-C27)+(F27-E27))</f>
        <v>0</v>
      </c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  <c r="KH27" s="69"/>
      <c r="KI27" s="69"/>
      <c r="KJ27" s="69"/>
      <c r="KK27" s="69"/>
      <c r="KL27" s="69"/>
      <c r="KM27" s="69"/>
      <c r="KN27" s="69"/>
      <c r="KO27" s="69"/>
      <c r="KP27" s="69"/>
      <c r="KQ27" s="69"/>
      <c r="KR27" s="69"/>
      <c r="KS27" s="69"/>
      <c r="KT27" s="69"/>
      <c r="KU27" s="69"/>
      <c r="KV27" s="69"/>
      <c r="KW27" s="69"/>
      <c r="KX27" s="69"/>
      <c r="KY27" s="69"/>
      <c r="KZ27" s="69"/>
      <c r="LA27" s="69"/>
      <c r="LB27" s="69"/>
      <c r="LC27" s="69"/>
      <c r="LD27" s="69"/>
      <c r="LE27" s="69"/>
      <c r="LF27" s="69"/>
      <c r="LG27" s="69"/>
      <c r="LH27" s="69"/>
      <c r="LI27" s="69"/>
      <c r="LJ27" s="69"/>
      <c r="LK27" s="69"/>
      <c r="LL27" s="69"/>
      <c r="LM27" s="69"/>
      <c r="LN27" s="69"/>
      <c r="LO27" s="69"/>
      <c r="LP27" s="69"/>
      <c r="LQ27" s="69"/>
      <c r="LR27" s="69"/>
      <c r="LS27" s="69"/>
      <c r="LT27" s="69"/>
      <c r="LU27" s="69"/>
      <c r="LV27" s="69"/>
      <c r="LW27" s="69"/>
      <c r="LX27" s="69"/>
      <c r="LY27" s="69"/>
      <c r="LZ27" s="69"/>
      <c r="MA27" s="69"/>
      <c r="MB27" s="69"/>
      <c r="MC27" s="69"/>
      <c r="MD27" s="69"/>
      <c r="ME27" s="69"/>
      <c r="MF27" s="69"/>
      <c r="MG27" s="69"/>
      <c r="MH27" s="69"/>
      <c r="MI27" s="69"/>
      <c r="MJ27" s="69"/>
      <c r="MK27" s="69"/>
      <c r="ML27" s="69"/>
      <c r="MM27" s="69"/>
      <c r="MN27" s="69"/>
      <c r="MO27" s="69"/>
      <c r="MP27" s="69"/>
      <c r="MQ27" s="69"/>
      <c r="MR27" s="69"/>
      <c r="MS27" s="69"/>
      <c r="MT27" s="69"/>
      <c r="MU27" s="69"/>
      <c r="MV27" s="69"/>
      <c r="MW27" s="69"/>
      <c r="MX27" s="69"/>
      <c r="MY27" s="69"/>
      <c r="MZ27" s="69"/>
      <c r="NA27" s="69"/>
      <c r="NB27" s="69"/>
      <c r="NC27" s="69"/>
      <c r="ND27" s="69"/>
      <c r="NE27" s="69"/>
      <c r="NF27" s="69"/>
      <c r="NG27" s="69"/>
      <c r="NH27" s="69"/>
      <c r="NI27" s="69"/>
      <c r="NJ27" s="69"/>
      <c r="NK27" s="69"/>
      <c r="NL27" s="69"/>
      <c r="NM27" s="69"/>
      <c r="NN27" s="69"/>
      <c r="NO27" s="69"/>
      <c r="NP27" s="69"/>
      <c r="NQ27" s="69"/>
      <c r="NR27" s="69"/>
      <c r="NS27" s="69"/>
      <c r="NT27" s="69"/>
      <c r="NU27" s="69"/>
      <c r="NV27" s="69"/>
      <c r="NW27" s="69"/>
      <c r="NX27" s="69"/>
      <c r="NY27" s="69"/>
      <c r="NZ27" s="69"/>
      <c r="OA27" s="69"/>
      <c r="OB27" s="69"/>
      <c r="OC27" s="69"/>
      <c r="OD27" s="69"/>
      <c r="OE27" s="69"/>
      <c r="OF27" s="69"/>
      <c r="OG27" s="69"/>
      <c r="OH27" s="69"/>
      <c r="OI27" s="69"/>
      <c r="OJ27" s="69"/>
      <c r="OK27" s="69"/>
      <c r="OL27" s="69"/>
      <c r="OM27" s="69"/>
      <c r="ON27" s="69"/>
      <c r="OO27" s="69"/>
      <c r="OP27" s="69"/>
      <c r="OQ27" s="69"/>
      <c r="OR27" s="69"/>
      <c r="OS27" s="69"/>
      <c r="OT27" s="69"/>
      <c r="OU27" s="69"/>
      <c r="OV27" s="69"/>
      <c r="OW27" s="69"/>
      <c r="OX27" s="69"/>
      <c r="OY27" s="69"/>
      <c r="OZ27" s="69"/>
      <c r="PA27" s="69"/>
      <c r="PB27" s="69"/>
      <c r="PC27" s="69"/>
      <c r="PD27" s="69"/>
      <c r="PE27" s="69"/>
      <c r="PF27" s="69"/>
      <c r="PG27" s="69"/>
      <c r="PH27" s="69"/>
      <c r="PI27" s="69"/>
      <c r="PJ27" s="69"/>
      <c r="PK27" s="69"/>
      <c r="PL27" s="69"/>
      <c r="PM27" s="69"/>
      <c r="PN27" s="69"/>
      <c r="PO27" s="69"/>
      <c r="PP27" s="69"/>
      <c r="PQ27" s="69"/>
      <c r="PR27" s="69"/>
      <c r="PS27" s="69"/>
      <c r="PT27" s="69"/>
      <c r="PU27" s="69"/>
      <c r="PV27" s="69"/>
      <c r="PW27" s="69"/>
      <c r="PX27" s="69"/>
      <c r="PY27" s="69"/>
      <c r="PZ27" s="69"/>
      <c r="QA27" s="69"/>
      <c r="QB27" s="69"/>
      <c r="QC27" s="69"/>
      <c r="QD27" s="69"/>
      <c r="QE27" s="69"/>
      <c r="QF27" s="69"/>
      <c r="QG27" s="69"/>
      <c r="QH27" s="69"/>
      <c r="QI27" s="69"/>
      <c r="QJ27" s="69"/>
      <c r="QK27" s="69"/>
      <c r="QL27" s="69"/>
      <c r="QM27" s="69"/>
      <c r="QN27" s="69"/>
      <c r="QO27" s="69"/>
      <c r="QP27" s="69"/>
      <c r="QQ27" s="69"/>
      <c r="QR27" s="69"/>
      <c r="QS27" s="69"/>
      <c r="QT27" s="69"/>
      <c r="QU27" s="69"/>
      <c r="QV27" s="69"/>
      <c r="QW27" s="69"/>
      <c r="QX27" s="69"/>
      <c r="QY27" s="69"/>
      <c r="QZ27" s="69"/>
      <c r="RA27" s="69"/>
      <c r="RB27" s="69"/>
      <c r="RC27" s="69"/>
      <c r="RD27" s="69"/>
      <c r="RE27" s="69"/>
      <c r="RF27" s="69"/>
      <c r="RG27" s="69"/>
      <c r="RH27" s="69"/>
      <c r="RI27" s="69"/>
      <c r="RJ27" s="69"/>
      <c r="RK27" s="69"/>
      <c r="RL27" s="69"/>
      <c r="RM27" s="69"/>
      <c r="RN27" s="69"/>
      <c r="RO27" s="69"/>
      <c r="RP27" s="69"/>
      <c r="RQ27" s="69"/>
      <c r="RR27" s="69"/>
      <c r="RS27" s="69"/>
      <c r="RT27" s="69"/>
      <c r="RU27" s="69"/>
      <c r="RV27" s="69"/>
      <c r="RW27" s="69"/>
      <c r="RX27" s="69"/>
      <c r="RY27" s="69"/>
      <c r="RZ27" s="69"/>
      <c r="SA27" s="69"/>
      <c r="SB27" s="69"/>
      <c r="SC27" s="69"/>
      <c r="SD27" s="69"/>
      <c r="SE27" s="69"/>
      <c r="SF27" s="69"/>
      <c r="SG27" s="69"/>
      <c r="SH27" s="69"/>
      <c r="SI27" s="69"/>
      <c r="SJ27" s="69"/>
      <c r="SK27" s="69"/>
      <c r="SL27" s="69"/>
      <c r="SM27" s="69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69"/>
      <c r="TB27" s="69"/>
      <c r="TC27" s="69"/>
      <c r="TD27" s="69"/>
      <c r="TE27" s="69"/>
      <c r="TF27" s="69"/>
      <c r="TG27" s="69"/>
      <c r="TH27" s="69"/>
      <c r="TI27" s="69"/>
      <c r="TJ27" s="69"/>
      <c r="TK27" s="69"/>
      <c r="TL27" s="69"/>
      <c r="TM27" s="69"/>
      <c r="TN27" s="69"/>
      <c r="TO27" s="69"/>
      <c r="TP27" s="69"/>
      <c r="TQ27" s="69"/>
      <c r="TR27" s="69"/>
      <c r="TS27" s="69"/>
      <c r="TT27" s="69"/>
      <c r="TU27" s="69"/>
      <c r="TV27" s="69"/>
      <c r="TW27" s="69"/>
      <c r="TX27" s="69"/>
      <c r="TY27" s="69"/>
      <c r="TZ27" s="69"/>
      <c r="UA27" s="69"/>
      <c r="UB27" s="69"/>
      <c r="UC27" s="69"/>
      <c r="UD27" s="69"/>
      <c r="UE27" s="69"/>
      <c r="UF27" s="69"/>
      <c r="UG27" s="69"/>
      <c r="UH27" s="69"/>
      <c r="UI27" s="69"/>
      <c r="UJ27" s="69"/>
      <c r="UK27" s="69"/>
      <c r="UL27" s="69"/>
      <c r="UM27" s="69"/>
      <c r="UN27" s="69"/>
      <c r="UO27" s="69"/>
      <c r="UP27" s="69"/>
      <c r="UQ27" s="69"/>
      <c r="UR27" s="69"/>
      <c r="US27" s="69"/>
      <c r="UT27" s="69"/>
      <c r="UU27" s="69"/>
      <c r="UV27" s="69"/>
      <c r="UW27" s="69"/>
      <c r="UX27" s="69"/>
      <c r="UY27" s="69"/>
      <c r="UZ27" s="69"/>
      <c r="VA27" s="69"/>
      <c r="VB27" s="69"/>
      <c r="VC27" s="69"/>
      <c r="VD27" s="69"/>
      <c r="VE27" s="69"/>
      <c r="VF27" s="69"/>
      <c r="VG27" s="69"/>
      <c r="VH27" s="69"/>
      <c r="VI27" s="69"/>
      <c r="VJ27" s="69"/>
      <c r="VK27" s="69"/>
      <c r="VL27" s="69"/>
      <c r="VM27" s="69"/>
      <c r="VN27" s="69"/>
      <c r="VO27" s="69"/>
      <c r="VP27" s="69"/>
      <c r="VQ27" s="69"/>
      <c r="VR27" s="69"/>
      <c r="VS27" s="69"/>
      <c r="VT27" s="69"/>
      <c r="VU27" s="69"/>
      <c r="VV27" s="69"/>
      <c r="VW27" s="69"/>
      <c r="VX27" s="69"/>
      <c r="VY27" s="69"/>
      <c r="VZ27" s="69"/>
      <c r="WA27" s="69"/>
      <c r="WB27" s="69"/>
      <c r="WC27" s="69"/>
      <c r="WD27" s="69"/>
      <c r="WE27" s="69"/>
      <c r="WF27" s="69"/>
      <c r="WG27" s="69"/>
      <c r="WH27" s="69"/>
      <c r="WI27" s="69"/>
      <c r="WJ27" s="69"/>
      <c r="WK27" s="69"/>
      <c r="WL27" s="69"/>
      <c r="WM27" s="69"/>
      <c r="WN27" s="69"/>
      <c r="WO27" s="69"/>
      <c r="WP27" s="69"/>
      <c r="WQ27" s="69"/>
      <c r="WR27" s="69"/>
      <c r="WS27" s="69"/>
      <c r="WT27" s="69"/>
      <c r="WU27" s="69"/>
      <c r="WV27" s="69"/>
      <c r="WW27" s="69"/>
      <c r="WX27" s="69"/>
      <c r="WY27" s="69"/>
      <c r="WZ27" s="69"/>
      <c r="XA27" s="69"/>
      <c r="XB27" s="69"/>
      <c r="XC27" s="69"/>
      <c r="XD27" s="69"/>
      <c r="XE27" s="69"/>
      <c r="XF27" s="69"/>
      <c r="XG27" s="69"/>
      <c r="XH27" s="69"/>
      <c r="XI27" s="69"/>
      <c r="XJ27" s="69"/>
      <c r="XK27" s="69"/>
      <c r="XL27" s="69"/>
      <c r="XM27" s="69"/>
      <c r="XN27" s="69"/>
      <c r="XO27" s="69"/>
      <c r="XP27" s="69"/>
      <c r="XQ27" s="69"/>
      <c r="XR27" s="69"/>
      <c r="XS27" s="69"/>
      <c r="XT27" s="69"/>
      <c r="XU27" s="69"/>
      <c r="XV27" s="69"/>
      <c r="XW27" s="69"/>
      <c r="XX27" s="69"/>
      <c r="XY27" s="69"/>
      <c r="XZ27" s="69"/>
      <c r="YA27" s="69"/>
      <c r="YB27" s="69"/>
      <c r="YC27" s="69"/>
      <c r="YD27" s="69"/>
      <c r="YE27" s="69"/>
      <c r="YF27" s="69"/>
      <c r="YG27" s="69"/>
      <c r="YH27" s="69"/>
      <c r="YI27" s="69"/>
      <c r="YJ27" s="69"/>
      <c r="YK27" s="69"/>
      <c r="YL27" s="69"/>
      <c r="YM27" s="69"/>
      <c r="YN27" s="69"/>
      <c r="YO27" s="69"/>
      <c r="YP27" s="69"/>
      <c r="YQ27" s="69"/>
      <c r="YR27" s="69"/>
      <c r="YS27" s="69"/>
      <c r="YT27" s="69"/>
      <c r="YU27" s="69"/>
      <c r="YV27" s="69"/>
      <c r="YW27" s="69"/>
      <c r="YX27" s="69"/>
      <c r="YY27" s="69"/>
      <c r="YZ27" s="69"/>
      <c r="ZA27" s="69"/>
      <c r="ZB27" s="69"/>
      <c r="ZC27" s="69"/>
      <c r="ZD27" s="69"/>
      <c r="ZE27" s="69"/>
      <c r="ZF27" s="69"/>
      <c r="ZG27" s="69"/>
      <c r="ZH27" s="69"/>
      <c r="ZI27" s="69"/>
      <c r="ZJ27" s="69"/>
      <c r="ZK27" s="69"/>
      <c r="ZL27" s="69"/>
      <c r="ZM27" s="69"/>
      <c r="ZN27" s="69"/>
      <c r="ZO27" s="69"/>
      <c r="ZP27" s="69"/>
      <c r="ZQ27" s="69"/>
      <c r="ZR27" s="69"/>
      <c r="ZS27" s="69"/>
      <c r="ZT27" s="69"/>
      <c r="ZU27" s="69"/>
      <c r="ZV27" s="69"/>
      <c r="ZW27" s="69"/>
      <c r="ZX27" s="69"/>
      <c r="ZY27" s="69"/>
      <c r="ZZ27" s="69"/>
      <c r="AAA27" s="69"/>
      <c r="AAB27" s="69"/>
      <c r="AAC27" s="69"/>
      <c r="AAD27" s="69"/>
      <c r="AAE27" s="69"/>
      <c r="AAF27" s="69"/>
      <c r="AAG27" s="69"/>
      <c r="AAH27" s="69"/>
      <c r="AAI27" s="69"/>
      <c r="AAJ27" s="69"/>
      <c r="AAK27" s="69"/>
      <c r="AAL27" s="69"/>
      <c r="AAM27" s="69"/>
      <c r="AAN27" s="69"/>
      <c r="AAO27" s="69"/>
      <c r="AAP27" s="69"/>
      <c r="AAQ27" s="69"/>
      <c r="AAR27" s="69"/>
      <c r="AAS27" s="69"/>
      <c r="AAT27" s="69"/>
      <c r="AAU27" s="69"/>
      <c r="AAV27" s="69"/>
      <c r="AAW27" s="69"/>
      <c r="AAX27" s="69"/>
      <c r="AAY27" s="69"/>
      <c r="AAZ27" s="69"/>
      <c r="ABA27" s="69"/>
      <c r="ABB27" s="69"/>
      <c r="ABC27" s="69"/>
      <c r="ABD27" s="69"/>
      <c r="ABE27" s="69"/>
      <c r="ABF27" s="69"/>
      <c r="ABG27" s="69"/>
      <c r="ABH27" s="69"/>
      <c r="ABI27" s="69"/>
      <c r="ABJ27" s="69"/>
      <c r="ABK27" s="69"/>
      <c r="ABL27" s="69"/>
      <c r="ABM27" s="69"/>
      <c r="ABN27" s="69"/>
      <c r="ABO27" s="69"/>
      <c r="ABP27" s="69"/>
      <c r="ABQ27" s="69"/>
      <c r="ABR27" s="69"/>
      <c r="ABS27" s="69"/>
      <c r="ABT27" s="69"/>
      <c r="ABU27" s="69"/>
      <c r="ABV27" s="69"/>
      <c r="ABW27" s="69"/>
      <c r="ABX27" s="69"/>
      <c r="ABY27" s="69"/>
      <c r="ABZ27" s="69"/>
      <c r="ACA27" s="69"/>
      <c r="ACB27" s="69"/>
      <c r="ACC27" s="69"/>
      <c r="ACD27" s="69"/>
      <c r="ACE27" s="69"/>
      <c r="ACF27" s="69"/>
      <c r="ACG27" s="69"/>
      <c r="ACH27" s="69"/>
      <c r="ACI27" s="69"/>
      <c r="ACJ27" s="69"/>
      <c r="ACK27" s="69"/>
      <c r="ACL27" s="69"/>
      <c r="ACM27" s="69"/>
      <c r="ACN27" s="69"/>
      <c r="ACO27" s="69"/>
      <c r="ACP27" s="69"/>
      <c r="ACQ27" s="69"/>
      <c r="ACR27" s="69"/>
      <c r="ACS27" s="69"/>
      <c r="ACT27" s="69"/>
      <c r="ACU27" s="69"/>
      <c r="ACV27" s="69"/>
      <c r="ACW27" s="69"/>
      <c r="ACX27" s="69"/>
      <c r="ACY27" s="69"/>
      <c r="ACZ27" s="69"/>
      <c r="ADA27" s="69"/>
      <c r="ADB27" s="69"/>
      <c r="ADC27" s="69"/>
      <c r="ADD27" s="69"/>
      <c r="ADE27" s="69"/>
      <c r="ADF27" s="69"/>
      <c r="ADG27" s="69"/>
      <c r="ADH27" s="69"/>
      <c r="ADI27" s="69"/>
      <c r="ADJ27" s="69"/>
      <c r="ADK27" s="69"/>
      <c r="ADL27" s="69"/>
      <c r="ADM27" s="69"/>
      <c r="ADN27" s="69"/>
      <c r="ADO27" s="69"/>
      <c r="ADP27" s="69"/>
      <c r="ADQ27" s="69"/>
      <c r="ADR27" s="69"/>
      <c r="ADS27" s="69"/>
      <c r="ADT27" s="69"/>
    </row>
    <row r="28" spans="1:800" s="5" customFormat="1" ht="18.75" customHeight="1" x14ac:dyDescent="0.2">
      <c r="A28" s="9" t="s">
        <v>5</v>
      </c>
      <c r="B28" s="77">
        <v>9</v>
      </c>
      <c r="C28" s="82"/>
      <c r="D28" s="82"/>
      <c r="E28" s="82"/>
      <c r="F28" s="82"/>
      <c r="G28" s="11">
        <f t="shared" si="1"/>
        <v>0</v>
      </c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  <c r="KH28" s="69"/>
      <c r="KI28" s="69"/>
      <c r="KJ28" s="69"/>
      <c r="KK28" s="69"/>
      <c r="KL28" s="69"/>
      <c r="KM28" s="69"/>
      <c r="KN28" s="69"/>
      <c r="KO28" s="69"/>
      <c r="KP28" s="69"/>
      <c r="KQ28" s="69"/>
      <c r="KR28" s="69"/>
      <c r="KS28" s="69"/>
      <c r="KT28" s="69"/>
      <c r="KU28" s="69"/>
      <c r="KV28" s="69"/>
      <c r="KW28" s="69"/>
      <c r="KX28" s="69"/>
      <c r="KY28" s="69"/>
      <c r="KZ28" s="69"/>
      <c r="LA28" s="69"/>
      <c r="LB28" s="69"/>
      <c r="LC28" s="69"/>
      <c r="LD28" s="69"/>
      <c r="LE28" s="69"/>
      <c r="LF28" s="69"/>
      <c r="LG28" s="69"/>
      <c r="LH28" s="69"/>
      <c r="LI28" s="69"/>
      <c r="LJ28" s="69"/>
      <c r="LK28" s="69"/>
      <c r="LL28" s="69"/>
      <c r="LM28" s="69"/>
      <c r="LN28" s="69"/>
      <c r="LO28" s="69"/>
      <c r="LP28" s="69"/>
      <c r="LQ28" s="69"/>
      <c r="LR28" s="69"/>
      <c r="LS28" s="69"/>
      <c r="LT28" s="69"/>
      <c r="LU28" s="69"/>
      <c r="LV28" s="69"/>
      <c r="LW28" s="69"/>
      <c r="LX28" s="69"/>
      <c r="LY28" s="69"/>
      <c r="LZ28" s="69"/>
      <c r="MA28" s="69"/>
      <c r="MB28" s="69"/>
      <c r="MC28" s="69"/>
      <c r="MD28" s="69"/>
      <c r="ME28" s="69"/>
      <c r="MF28" s="69"/>
      <c r="MG28" s="69"/>
      <c r="MH28" s="69"/>
      <c r="MI28" s="69"/>
      <c r="MJ28" s="69"/>
      <c r="MK28" s="69"/>
      <c r="ML28" s="69"/>
      <c r="MM28" s="69"/>
      <c r="MN28" s="69"/>
      <c r="MO28" s="69"/>
      <c r="MP28" s="69"/>
      <c r="MQ28" s="69"/>
      <c r="MR28" s="69"/>
      <c r="MS28" s="69"/>
      <c r="MT28" s="69"/>
      <c r="MU28" s="69"/>
      <c r="MV28" s="69"/>
      <c r="MW28" s="69"/>
      <c r="MX28" s="69"/>
      <c r="MY28" s="69"/>
      <c r="MZ28" s="69"/>
      <c r="NA28" s="69"/>
      <c r="NB28" s="69"/>
      <c r="NC28" s="69"/>
      <c r="ND28" s="69"/>
      <c r="NE28" s="69"/>
      <c r="NF28" s="69"/>
      <c r="NG28" s="69"/>
      <c r="NH28" s="69"/>
      <c r="NI28" s="69"/>
      <c r="NJ28" s="69"/>
      <c r="NK28" s="69"/>
      <c r="NL28" s="69"/>
      <c r="NM28" s="69"/>
      <c r="NN28" s="69"/>
      <c r="NO28" s="69"/>
      <c r="NP28" s="69"/>
      <c r="NQ28" s="69"/>
      <c r="NR28" s="69"/>
      <c r="NS28" s="69"/>
      <c r="NT28" s="69"/>
      <c r="NU28" s="69"/>
      <c r="NV28" s="69"/>
      <c r="NW28" s="69"/>
      <c r="NX28" s="69"/>
      <c r="NY28" s="69"/>
      <c r="NZ28" s="69"/>
      <c r="OA28" s="69"/>
      <c r="OB28" s="69"/>
      <c r="OC28" s="69"/>
      <c r="OD28" s="69"/>
      <c r="OE28" s="69"/>
      <c r="OF28" s="69"/>
      <c r="OG28" s="69"/>
      <c r="OH28" s="69"/>
      <c r="OI28" s="69"/>
      <c r="OJ28" s="69"/>
      <c r="OK28" s="69"/>
      <c r="OL28" s="69"/>
      <c r="OM28" s="69"/>
      <c r="ON28" s="69"/>
      <c r="OO28" s="69"/>
      <c r="OP28" s="69"/>
      <c r="OQ28" s="69"/>
      <c r="OR28" s="69"/>
      <c r="OS28" s="69"/>
      <c r="OT28" s="69"/>
      <c r="OU28" s="69"/>
      <c r="OV28" s="69"/>
      <c r="OW28" s="69"/>
      <c r="OX28" s="69"/>
      <c r="OY28" s="69"/>
      <c r="OZ28" s="69"/>
      <c r="PA28" s="69"/>
      <c r="PB28" s="69"/>
      <c r="PC28" s="69"/>
      <c r="PD28" s="69"/>
      <c r="PE28" s="69"/>
      <c r="PF28" s="69"/>
      <c r="PG28" s="69"/>
      <c r="PH28" s="69"/>
      <c r="PI28" s="69"/>
      <c r="PJ28" s="69"/>
      <c r="PK28" s="69"/>
      <c r="PL28" s="69"/>
      <c r="PM28" s="69"/>
      <c r="PN28" s="69"/>
      <c r="PO28" s="69"/>
      <c r="PP28" s="69"/>
      <c r="PQ28" s="69"/>
      <c r="PR28" s="69"/>
      <c r="PS28" s="69"/>
      <c r="PT28" s="69"/>
      <c r="PU28" s="69"/>
      <c r="PV28" s="69"/>
      <c r="PW28" s="69"/>
      <c r="PX28" s="69"/>
      <c r="PY28" s="69"/>
      <c r="PZ28" s="69"/>
      <c r="QA28" s="69"/>
      <c r="QB28" s="69"/>
      <c r="QC28" s="69"/>
      <c r="QD28" s="69"/>
      <c r="QE28" s="69"/>
      <c r="QF28" s="69"/>
      <c r="QG28" s="69"/>
      <c r="QH28" s="69"/>
      <c r="QI28" s="69"/>
      <c r="QJ28" s="69"/>
      <c r="QK28" s="69"/>
      <c r="QL28" s="69"/>
      <c r="QM28" s="69"/>
      <c r="QN28" s="69"/>
      <c r="QO28" s="69"/>
      <c r="QP28" s="69"/>
      <c r="QQ28" s="69"/>
      <c r="QR28" s="69"/>
      <c r="QS28" s="69"/>
      <c r="QT28" s="69"/>
      <c r="QU28" s="69"/>
      <c r="QV28" s="69"/>
      <c r="QW28" s="69"/>
      <c r="QX28" s="69"/>
      <c r="QY28" s="69"/>
      <c r="QZ28" s="69"/>
      <c r="RA28" s="69"/>
      <c r="RB28" s="69"/>
      <c r="RC28" s="69"/>
      <c r="RD28" s="69"/>
      <c r="RE28" s="69"/>
      <c r="RF28" s="69"/>
      <c r="RG28" s="69"/>
      <c r="RH28" s="69"/>
      <c r="RI28" s="69"/>
      <c r="RJ28" s="69"/>
      <c r="RK28" s="69"/>
      <c r="RL28" s="69"/>
      <c r="RM28" s="69"/>
      <c r="RN28" s="69"/>
      <c r="RO28" s="69"/>
      <c r="RP28" s="69"/>
      <c r="RQ28" s="69"/>
      <c r="RR28" s="69"/>
      <c r="RS28" s="69"/>
      <c r="RT28" s="69"/>
      <c r="RU28" s="69"/>
      <c r="RV28" s="69"/>
      <c r="RW28" s="69"/>
      <c r="RX28" s="69"/>
      <c r="RY28" s="69"/>
      <c r="RZ28" s="69"/>
      <c r="SA28" s="69"/>
      <c r="SB28" s="69"/>
      <c r="SC28" s="69"/>
      <c r="SD28" s="69"/>
      <c r="SE28" s="69"/>
      <c r="SF28" s="69"/>
      <c r="SG28" s="69"/>
      <c r="SH28" s="69"/>
      <c r="SI28" s="69"/>
      <c r="SJ28" s="69"/>
      <c r="SK28" s="69"/>
      <c r="SL28" s="69"/>
      <c r="SM28" s="69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69"/>
      <c r="TB28" s="69"/>
      <c r="TC28" s="69"/>
      <c r="TD28" s="69"/>
      <c r="TE28" s="69"/>
      <c r="TF28" s="69"/>
      <c r="TG28" s="69"/>
      <c r="TH28" s="69"/>
      <c r="TI28" s="69"/>
      <c r="TJ28" s="69"/>
      <c r="TK28" s="69"/>
      <c r="TL28" s="69"/>
      <c r="TM28" s="69"/>
      <c r="TN28" s="69"/>
      <c r="TO28" s="69"/>
      <c r="TP28" s="69"/>
      <c r="TQ28" s="69"/>
      <c r="TR28" s="69"/>
      <c r="TS28" s="69"/>
      <c r="TT28" s="69"/>
      <c r="TU28" s="69"/>
      <c r="TV28" s="69"/>
      <c r="TW28" s="69"/>
      <c r="TX28" s="69"/>
      <c r="TY28" s="69"/>
      <c r="TZ28" s="69"/>
      <c r="UA28" s="69"/>
      <c r="UB28" s="69"/>
      <c r="UC28" s="69"/>
      <c r="UD28" s="69"/>
      <c r="UE28" s="69"/>
      <c r="UF28" s="69"/>
      <c r="UG28" s="69"/>
      <c r="UH28" s="69"/>
      <c r="UI28" s="69"/>
      <c r="UJ28" s="69"/>
      <c r="UK28" s="69"/>
      <c r="UL28" s="69"/>
      <c r="UM28" s="69"/>
      <c r="UN28" s="69"/>
      <c r="UO28" s="69"/>
      <c r="UP28" s="69"/>
      <c r="UQ28" s="69"/>
      <c r="UR28" s="69"/>
      <c r="US28" s="69"/>
      <c r="UT28" s="69"/>
      <c r="UU28" s="69"/>
      <c r="UV28" s="69"/>
      <c r="UW28" s="69"/>
      <c r="UX28" s="69"/>
      <c r="UY28" s="69"/>
      <c r="UZ28" s="69"/>
      <c r="VA28" s="69"/>
      <c r="VB28" s="69"/>
      <c r="VC28" s="69"/>
      <c r="VD28" s="69"/>
      <c r="VE28" s="69"/>
      <c r="VF28" s="69"/>
      <c r="VG28" s="69"/>
      <c r="VH28" s="69"/>
      <c r="VI28" s="69"/>
      <c r="VJ28" s="69"/>
      <c r="VK28" s="69"/>
      <c r="VL28" s="69"/>
      <c r="VM28" s="69"/>
      <c r="VN28" s="69"/>
      <c r="VO28" s="69"/>
      <c r="VP28" s="69"/>
      <c r="VQ28" s="69"/>
      <c r="VR28" s="69"/>
      <c r="VS28" s="69"/>
      <c r="VT28" s="69"/>
      <c r="VU28" s="69"/>
      <c r="VV28" s="69"/>
      <c r="VW28" s="69"/>
      <c r="VX28" s="69"/>
      <c r="VY28" s="69"/>
      <c r="VZ28" s="69"/>
      <c r="WA28" s="69"/>
      <c r="WB28" s="69"/>
      <c r="WC28" s="69"/>
      <c r="WD28" s="69"/>
      <c r="WE28" s="69"/>
      <c r="WF28" s="69"/>
      <c r="WG28" s="69"/>
      <c r="WH28" s="69"/>
      <c r="WI28" s="69"/>
      <c r="WJ28" s="69"/>
      <c r="WK28" s="69"/>
      <c r="WL28" s="69"/>
      <c r="WM28" s="69"/>
      <c r="WN28" s="69"/>
      <c r="WO28" s="69"/>
      <c r="WP28" s="69"/>
      <c r="WQ28" s="69"/>
      <c r="WR28" s="69"/>
      <c r="WS28" s="69"/>
      <c r="WT28" s="69"/>
      <c r="WU28" s="69"/>
      <c r="WV28" s="69"/>
      <c r="WW28" s="69"/>
      <c r="WX28" s="69"/>
      <c r="WY28" s="69"/>
      <c r="WZ28" s="69"/>
      <c r="XA28" s="69"/>
      <c r="XB28" s="69"/>
      <c r="XC28" s="69"/>
      <c r="XD28" s="69"/>
      <c r="XE28" s="69"/>
      <c r="XF28" s="69"/>
      <c r="XG28" s="69"/>
      <c r="XH28" s="69"/>
      <c r="XI28" s="69"/>
      <c r="XJ28" s="69"/>
      <c r="XK28" s="69"/>
      <c r="XL28" s="69"/>
      <c r="XM28" s="69"/>
      <c r="XN28" s="69"/>
      <c r="XO28" s="69"/>
      <c r="XP28" s="69"/>
      <c r="XQ28" s="69"/>
      <c r="XR28" s="69"/>
      <c r="XS28" s="69"/>
      <c r="XT28" s="69"/>
      <c r="XU28" s="69"/>
      <c r="XV28" s="69"/>
      <c r="XW28" s="69"/>
      <c r="XX28" s="69"/>
      <c r="XY28" s="69"/>
      <c r="XZ28" s="69"/>
      <c r="YA28" s="69"/>
      <c r="YB28" s="69"/>
      <c r="YC28" s="69"/>
      <c r="YD28" s="69"/>
      <c r="YE28" s="69"/>
      <c r="YF28" s="69"/>
      <c r="YG28" s="69"/>
      <c r="YH28" s="69"/>
      <c r="YI28" s="69"/>
      <c r="YJ28" s="69"/>
      <c r="YK28" s="69"/>
      <c r="YL28" s="69"/>
      <c r="YM28" s="69"/>
      <c r="YN28" s="69"/>
      <c r="YO28" s="69"/>
      <c r="YP28" s="69"/>
      <c r="YQ28" s="69"/>
      <c r="YR28" s="69"/>
      <c r="YS28" s="69"/>
      <c r="YT28" s="69"/>
      <c r="YU28" s="69"/>
      <c r="YV28" s="69"/>
      <c r="YW28" s="69"/>
      <c r="YX28" s="69"/>
      <c r="YY28" s="69"/>
      <c r="YZ28" s="69"/>
      <c r="ZA28" s="69"/>
      <c r="ZB28" s="69"/>
      <c r="ZC28" s="69"/>
      <c r="ZD28" s="69"/>
      <c r="ZE28" s="69"/>
      <c r="ZF28" s="69"/>
      <c r="ZG28" s="69"/>
      <c r="ZH28" s="69"/>
      <c r="ZI28" s="69"/>
      <c r="ZJ28" s="69"/>
      <c r="ZK28" s="69"/>
      <c r="ZL28" s="69"/>
      <c r="ZM28" s="69"/>
      <c r="ZN28" s="69"/>
      <c r="ZO28" s="69"/>
      <c r="ZP28" s="69"/>
      <c r="ZQ28" s="69"/>
      <c r="ZR28" s="69"/>
      <c r="ZS28" s="69"/>
      <c r="ZT28" s="69"/>
      <c r="ZU28" s="69"/>
      <c r="ZV28" s="69"/>
      <c r="ZW28" s="69"/>
      <c r="ZX28" s="69"/>
      <c r="ZY28" s="69"/>
      <c r="ZZ28" s="69"/>
      <c r="AAA28" s="69"/>
      <c r="AAB28" s="69"/>
      <c r="AAC28" s="69"/>
      <c r="AAD28" s="69"/>
      <c r="AAE28" s="69"/>
      <c r="AAF28" s="69"/>
      <c r="AAG28" s="69"/>
      <c r="AAH28" s="69"/>
      <c r="AAI28" s="69"/>
      <c r="AAJ28" s="69"/>
      <c r="AAK28" s="69"/>
      <c r="AAL28" s="69"/>
      <c r="AAM28" s="69"/>
      <c r="AAN28" s="69"/>
      <c r="AAO28" s="69"/>
      <c r="AAP28" s="69"/>
      <c r="AAQ28" s="69"/>
      <c r="AAR28" s="69"/>
      <c r="AAS28" s="69"/>
      <c r="AAT28" s="69"/>
      <c r="AAU28" s="69"/>
      <c r="AAV28" s="69"/>
      <c r="AAW28" s="69"/>
      <c r="AAX28" s="69"/>
      <c r="AAY28" s="69"/>
      <c r="AAZ28" s="69"/>
      <c r="ABA28" s="69"/>
      <c r="ABB28" s="69"/>
      <c r="ABC28" s="69"/>
      <c r="ABD28" s="69"/>
      <c r="ABE28" s="69"/>
      <c r="ABF28" s="69"/>
      <c r="ABG28" s="69"/>
      <c r="ABH28" s="69"/>
      <c r="ABI28" s="69"/>
      <c r="ABJ28" s="69"/>
      <c r="ABK28" s="69"/>
      <c r="ABL28" s="69"/>
      <c r="ABM28" s="69"/>
      <c r="ABN28" s="69"/>
      <c r="ABO28" s="69"/>
      <c r="ABP28" s="69"/>
      <c r="ABQ28" s="69"/>
      <c r="ABR28" s="69"/>
      <c r="ABS28" s="69"/>
      <c r="ABT28" s="69"/>
      <c r="ABU28" s="69"/>
      <c r="ABV28" s="69"/>
      <c r="ABW28" s="69"/>
      <c r="ABX28" s="69"/>
      <c r="ABY28" s="69"/>
      <c r="ABZ28" s="69"/>
      <c r="ACA28" s="69"/>
      <c r="ACB28" s="69"/>
      <c r="ACC28" s="69"/>
      <c r="ACD28" s="69"/>
      <c r="ACE28" s="69"/>
      <c r="ACF28" s="69"/>
      <c r="ACG28" s="69"/>
      <c r="ACH28" s="69"/>
      <c r="ACI28" s="69"/>
      <c r="ACJ28" s="69"/>
      <c r="ACK28" s="69"/>
      <c r="ACL28" s="69"/>
      <c r="ACM28" s="69"/>
      <c r="ACN28" s="69"/>
      <c r="ACO28" s="69"/>
      <c r="ACP28" s="69"/>
      <c r="ACQ28" s="69"/>
      <c r="ACR28" s="69"/>
      <c r="ACS28" s="69"/>
      <c r="ACT28" s="69"/>
      <c r="ACU28" s="69"/>
      <c r="ACV28" s="69"/>
      <c r="ACW28" s="69"/>
      <c r="ACX28" s="69"/>
      <c r="ACY28" s="69"/>
      <c r="ACZ28" s="69"/>
      <c r="ADA28" s="69"/>
      <c r="ADB28" s="69"/>
      <c r="ADC28" s="69"/>
      <c r="ADD28" s="69"/>
      <c r="ADE28" s="69"/>
      <c r="ADF28" s="69"/>
      <c r="ADG28" s="69"/>
      <c r="ADH28" s="69"/>
      <c r="ADI28" s="69"/>
      <c r="ADJ28" s="69"/>
      <c r="ADK28" s="69"/>
      <c r="ADL28" s="69"/>
      <c r="ADM28" s="69"/>
      <c r="ADN28" s="69"/>
      <c r="ADO28" s="69"/>
      <c r="ADP28" s="69"/>
      <c r="ADQ28" s="69"/>
      <c r="ADR28" s="69"/>
      <c r="ADS28" s="69"/>
      <c r="ADT28" s="69"/>
    </row>
    <row r="29" spans="1:800" s="5" customFormat="1" ht="18.75" customHeight="1" x14ac:dyDescent="0.2">
      <c r="A29" s="9" t="s">
        <v>6</v>
      </c>
      <c r="B29" s="77">
        <v>10</v>
      </c>
      <c r="C29" s="82"/>
      <c r="D29" s="82"/>
      <c r="E29" s="82"/>
      <c r="F29" s="82"/>
      <c r="G29" s="11">
        <f t="shared" si="1"/>
        <v>0</v>
      </c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  <c r="KH29" s="69"/>
      <c r="KI29" s="69"/>
      <c r="KJ29" s="69"/>
      <c r="KK29" s="69"/>
      <c r="KL29" s="69"/>
      <c r="KM29" s="69"/>
      <c r="KN29" s="69"/>
      <c r="KO29" s="69"/>
      <c r="KP29" s="69"/>
      <c r="KQ29" s="69"/>
      <c r="KR29" s="69"/>
      <c r="KS29" s="69"/>
      <c r="KT29" s="69"/>
      <c r="KU29" s="69"/>
      <c r="KV29" s="69"/>
      <c r="KW29" s="69"/>
      <c r="KX29" s="69"/>
      <c r="KY29" s="69"/>
      <c r="KZ29" s="69"/>
      <c r="LA29" s="69"/>
      <c r="LB29" s="69"/>
      <c r="LC29" s="69"/>
      <c r="LD29" s="69"/>
      <c r="LE29" s="69"/>
      <c r="LF29" s="69"/>
      <c r="LG29" s="69"/>
      <c r="LH29" s="69"/>
      <c r="LI29" s="69"/>
      <c r="LJ29" s="69"/>
      <c r="LK29" s="69"/>
      <c r="LL29" s="69"/>
      <c r="LM29" s="69"/>
      <c r="LN29" s="69"/>
      <c r="LO29" s="69"/>
      <c r="LP29" s="69"/>
      <c r="LQ29" s="69"/>
      <c r="LR29" s="69"/>
      <c r="LS29" s="69"/>
      <c r="LT29" s="69"/>
      <c r="LU29" s="69"/>
      <c r="LV29" s="69"/>
      <c r="LW29" s="69"/>
      <c r="LX29" s="69"/>
      <c r="LY29" s="69"/>
      <c r="LZ29" s="69"/>
      <c r="MA29" s="69"/>
      <c r="MB29" s="69"/>
      <c r="MC29" s="69"/>
      <c r="MD29" s="69"/>
      <c r="ME29" s="69"/>
      <c r="MF29" s="69"/>
      <c r="MG29" s="69"/>
      <c r="MH29" s="69"/>
      <c r="MI29" s="69"/>
      <c r="MJ29" s="69"/>
      <c r="MK29" s="69"/>
      <c r="ML29" s="69"/>
      <c r="MM29" s="69"/>
      <c r="MN29" s="69"/>
      <c r="MO29" s="69"/>
      <c r="MP29" s="69"/>
      <c r="MQ29" s="69"/>
      <c r="MR29" s="69"/>
      <c r="MS29" s="69"/>
      <c r="MT29" s="69"/>
      <c r="MU29" s="69"/>
      <c r="MV29" s="69"/>
      <c r="MW29" s="69"/>
      <c r="MX29" s="69"/>
      <c r="MY29" s="69"/>
      <c r="MZ29" s="69"/>
      <c r="NA29" s="69"/>
      <c r="NB29" s="69"/>
      <c r="NC29" s="69"/>
      <c r="ND29" s="69"/>
      <c r="NE29" s="69"/>
      <c r="NF29" s="69"/>
      <c r="NG29" s="69"/>
      <c r="NH29" s="69"/>
      <c r="NI29" s="69"/>
      <c r="NJ29" s="69"/>
      <c r="NK29" s="69"/>
      <c r="NL29" s="69"/>
      <c r="NM29" s="69"/>
      <c r="NN29" s="69"/>
      <c r="NO29" s="69"/>
      <c r="NP29" s="69"/>
      <c r="NQ29" s="69"/>
      <c r="NR29" s="69"/>
      <c r="NS29" s="69"/>
      <c r="NT29" s="69"/>
      <c r="NU29" s="69"/>
      <c r="NV29" s="69"/>
      <c r="NW29" s="69"/>
      <c r="NX29" s="69"/>
      <c r="NY29" s="69"/>
      <c r="NZ29" s="69"/>
      <c r="OA29" s="69"/>
      <c r="OB29" s="69"/>
      <c r="OC29" s="69"/>
      <c r="OD29" s="69"/>
      <c r="OE29" s="69"/>
      <c r="OF29" s="69"/>
      <c r="OG29" s="69"/>
      <c r="OH29" s="69"/>
      <c r="OI29" s="69"/>
      <c r="OJ29" s="69"/>
      <c r="OK29" s="69"/>
      <c r="OL29" s="69"/>
      <c r="OM29" s="69"/>
      <c r="ON29" s="69"/>
      <c r="OO29" s="69"/>
      <c r="OP29" s="69"/>
      <c r="OQ29" s="69"/>
      <c r="OR29" s="69"/>
      <c r="OS29" s="69"/>
      <c r="OT29" s="69"/>
      <c r="OU29" s="69"/>
      <c r="OV29" s="69"/>
      <c r="OW29" s="69"/>
      <c r="OX29" s="69"/>
      <c r="OY29" s="69"/>
      <c r="OZ29" s="69"/>
      <c r="PA29" s="69"/>
      <c r="PB29" s="69"/>
      <c r="PC29" s="69"/>
      <c r="PD29" s="69"/>
      <c r="PE29" s="69"/>
      <c r="PF29" s="69"/>
      <c r="PG29" s="69"/>
      <c r="PH29" s="69"/>
      <c r="PI29" s="69"/>
      <c r="PJ29" s="69"/>
      <c r="PK29" s="69"/>
      <c r="PL29" s="69"/>
      <c r="PM29" s="69"/>
      <c r="PN29" s="69"/>
      <c r="PO29" s="69"/>
      <c r="PP29" s="69"/>
      <c r="PQ29" s="69"/>
      <c r="PR29" s="69"/>
      <c r="PS29" s="69"/>
      <c r="PT29" s="69"/>
      <c r="PU29" s="69"/>
      <c r="PV29" s="69"/>
      <c r="PW29" s="69"/>
      <c r="PX29" s="69"/>
      <c r="PY29" s="69"/>
      <c r="PZ29" s="69"/>
      <c r="QA29" s="69"/>
      <c r="QB29" s="69"/>
      <c r="QC29" s="69"/>
      <c r="QD29" s="69"/>
      <c r="QE29" s="69"/>
      <c r="QF29" s="69"/>
      <c r="QG29" s="69"/>
      <c r="QH29" s="69"/>
      <c r="QI29" s="69"/>
      <c r="QJ29" s="69"/>
      <c r="QK29" s="69"/>
      <c r="QL29" s="69"/>
      <c r="QM29" s="69"/>
      <c r="QN29" s="69"/>
      <c r="QO29" s="69"/>
      <c r="QP29" s="69"/>
      <c r="QQ29" s="69"/>
      <c r="QR29" s="69"/>
      <c r="QS29" s="69"/>
      <c r="QT29" s="69"/>
      <c r="QU29" s="69"/>
      <c r="QV29" s="69"/>
      <c r="QW29" s="69"/>
      <c r="QX29" s="69"/>
      <c r="QY29" s="69"/>
      <c r="QZ29" s="69"/>
      <c r="RA29" s="69"/>
      <c r="RB29" s="69"/>
      <c r="RC29" s="69"/>
      <c r="RD29" s="69"/>
      <c r="RE29" s="69"/>
      <c r="RF29" s="69"/>
      <c r="RG29" s="69"/>
      <c r="RH29" s="69"/>
      <c r="RI29" s="69"/>
      <c r="RJ29" s="69"/>
      <c r="RK29" s="69"/>
      <c r="RL29" s="69"/>
      <c r="RM29" s="69"/>
      <c r="RN29" s="69"/>
      <c r="RO29" s="69"/>
      <c r="RP29" s="69"/>
      <c r="RQ29" s="69"/>
      <c r="RR29" s="69"/>
      <c r="RS29" s="69"/>
      <c r="RT29" s="69"/>
      <c r="RU29" s="69"/>
      <c r="RV29" s="69"/>
      <c r="RW29" s="69"/>
      <c r="RX29" s="69"/>
      <c r="RY29" s="69"/>
      <c r="RZ29" s="69"/>
      <c r="SA29" s="69"/>
      <c r="SB29" s="69"/>
      <c r="SC29" s="69"/>
      <c r="SD29" s="69"/>
      <c r="SE29" s="69"/>
      <c r="SF29" s="69"/>
      <c r="SG29" s="69"/>
      <c r="SH29" s="69"/>
      <c r="SI29" s="69"/>
      <c r="SJ29" s="69"/>
      <c r="SK29" s="69"/>
      <c r="SL29" s="69"/>
      <c r="SM29" s="69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69"/>
      <c r="TB29" s="69"/>
      <c r="TC29" s="69"/>
      <c r="TD29" s="69"/>
      <c r="TE29" s="69"/>
      <c r="TF29" s="69"/>
      <c r="TG29" s="69"/>
      <c r="TH29" s="69"/>
      <c r="TI29" s="69"/>
      <c r="TJ29" s="69"/>
      <c r="TK29" s="69"/>
      <c r="TL29" s="69"/>
      <c r="TM29" s="69"/>
      <c r="TN29" s="69"/>
      <c r="TO29" s="69"/>
      <c r="TP29" s="69"/>
      <c r="TQ29" s="69"/>
      <c r="TR29" s="69"/>
      <c r="TS29" s="69"/>
      <c r="TT29" s="69"/>
      <c r="TU29" s="69"/>
      <c r="TV29" s="69"/>
      <c r="TW29" s="69"/>
      <c r="TX29" s="69"/>
      <c r="TY29" s="69"/>
      <c r="TZ29" s="69"/>
      <c r="UA29" s="69"/>
      <c r="UB29" s="69"/>
      <c r="UC29" s="69"/>
      <c r="UD29" s="69"/>
      <c r="UE29" s="69"/>
      <c r="UF29" s="69"/>
      <c r="UG29" s="69"/>
      <c r="UH29" s="69"/>
      <c r="UI29" s="69"/>
      <c r="UJ29" s="69"/>
      <c r="UK29" s="69"/>
      <c r="UL29" s="69"/>
      <c r="UM29" s="69"/>
      <c r="UN29" s="69"/>
      <c r="UO29" s="69"/>
      <c r="UP29" s="69"/>
      <c r="UQ29" s="69"/>
      <c r="UR29" s="69"/>
      <c r="US29" s="69"/>
      <c r="UT29" s="69"/>
      <c r="UU29" s="69"/>
      <c r="UV29" s="69"/>
      <c r="UW29" s="69"/>
      <c r="UX29" s="69"/>
      <c r="UY29" s="69"/>
      <c r="UZ29" s="69"/>
      <c r="VA29" s="69"/>
      <c r="VB29" s="69"/>
      <c r="VC29" s="69"/>
      <c r="VD29" s="69"/>
      <c r="VE29" s="69"/>
      <c r="VF29" s="69"/>
      <c r="VG29" s="69"/>
      <c r="VH29" s="69"/>
      <c r="VI29" s="69"/>
      <c r="VJ29" s="69"/>
      <c r="VK29" s="69"/>
      <c r="VL29" s="69"/>
      <c r="VM29" s="69"/>
      <c r="VN29" s="69"/>
      <c r="VO29" s="69"/>
      <c r="VP29" s="69"/>
      <c r="VQ29" s="69"/>
      <c r="VR29" s="69"/>
      <c r="VS29" s="69"/>
      <c r="VT29" s="69"/>
      <c r="VU29" s="69"/>
      <c r="VV29" s="69"/>
      <c r="VW29" s="69"/>
      <c r="VX29" s="69"/>
      <c r="VY29" s="69"/>
      <c r="VZ29" s="69"/>
      <c r="WA29" s="69"/>
      <c r="WB29" s="69"/>
      <c r="WC29" s="69"/>
      <c r="WD29" s="69"/>
      <c r="WE29" s="69"/>
      <c r="WF29" s="69"/>
      <c r="WG29" s="69"/>
      <c r="WH29" s="69"/>
      <c r="WI29" s="69"/>
      <c r="WJ29" s="69"/>
      <c r="WK29" s="69"/>
      <c r="WL29" s="69"/>
      <c r="WM29" s="69"/>
      <c r="WN29" s="69"/>
      <c r="WO29" s="69"/>
      <c r="WP29" s="69"/>
      <c r="WQ29" s="69"/>
      <c r="WR29" s="69"/>
      <c r="WS29" s="69"/>
      <c r="WT29" s="69"/>
      <c r="WU29" s="69"/>
      <c r="WV29" s="69"/>
      <c r="WW29" s="69"/>
      <c r="WX29" s="69"/>
      <c r="WY29" s="69"/>
      <c r="WZ29" s="69"/>
      <c r="XA29" s="69"/>
      <c r="XB29" s="69"/>
      <c r="XC29" s="69"/>
      <c r="XD29" s="69"/>
      <c r="XE29" s="69"/>
      <c r="XF29" s="69"/>
      <c r="XG29" s="69"/>
      <c r="XH29" s="69"/>
      <c r="XI29" s="69"/>
      <c r="XJ29" s="69"/>
      <c r="XK29" s="69"/>
      <c r="XL29" s="69"/>
      <c r="XM29" s="69"/>
      <c r="XN29" s="69"/>
      <c r="XO29" s="69"/>
      <c r="XP29" s="69"/>
      <c r="XQ29" s="69"/>
      <c r="XR29" s="69"/>
      <c r="XS29" s="69"/>
      <c r="XT29" s="69"/>
      <c r="XU29" s="69"/>
      <c r="XV29" s="69"/>
      <c r="XW29" s="69"/>
      <c r="XX29" s="69"/>
      <c r="XY29" s="69"/>
      <c r="XZ29" s="69"/>
      <c r="YA29" s="69"/>
      <c r="YB29" s="69"/>
      <c r="YC29" s="69"/>
      <c r="YD29" s="69"/>
      <c r="YE29" s="69"/>
      <c r="YF29" s="69"/>
      <c r="YG29" s="69"/>
      <c r="YH29" s="69"/>
      <c r="YI29" s="69"/>
      <c r="YJ29" s="69"/>
      <c r="YK29" s="69"/>
      <c r="YL29" s="69"/>
      <c r="YM29" s="69"/>
      <c r="YN29" s="69"/>
      <c r="YO29" s="69"/>
      <c r="YP29" s="69"/>
      <c r="YQ29" s="69"/>
      <c r="YR29" s="69"/>
      <c r="YS29" s="69"/>
      <c r="YT29" s="69"/>
      <c r="YU29" s="69"/>
      <c r="YV29" s="69"/>
      <c r="YW29" s="69"/>
      <c r="YX29" s="69"/>
      <c r="YY29" s="69"/>
      <c r="YZ29" s="69"/>
      <c r="ZA29" s="69"/>
      <c r="ZB29" s="69"/>
      <c r="ZC29" s="69"/>
      <c r="ZD29" s="69"/>
      <c r="ZE29" s="69"/>
      <c r="ZF29" s="69"/>
      <c r="ZG29" s="69"/>
      <c r="ZH29" s="69"/>
      <c r="ZI29" s="69"/>
      <c r="ZJ29" s="69"/>
      <c r="ZK29" s="69"/>
      <c r="ZL29" s="69"/>
      <c r="ZM29" s="69"/>
      <c r="ZN29" s="69"/>
      <c r="ZO29" s="69"/>
      <c r="ZP29" s="69"/>
      <c r="ZQ29" s="69"/>
      <c r="ZR29" s="69"/>
      <c r="ZS29" s="69"/>
      <c r="ZT29" s="69"/>
      <c r="ZU29" s="69"/>
      <c r="ZV29" s="69"/>
      <c r="ZW29" s="69"/>
      <c r="ZX29" s="69"/>
      <c r="ZY29" s="69"/>
      <c r="ZZ29" s="69"/>
      <c r="AAA29" s="69"/>
      <c r="AAB29" s="69"/>
      <c r="AAC29" s="69"/>
      <c r="AAD29" s="69"/>
      <c r="AAE29" s="69"/>
      <c r="AAF29" s="69"/>
      <c r="AAG29" s="69"/>
      <c r="AAH29" s="69"/>
      <c r="AAI29" s="69"/>
      <c r="AAJ29" s="69"/>
      <c r="AAK29" s="69"/>
      <c r="AAL29" s="69"/>
      <c r="AAM29" s="69"/>
      <c r="AAN29" s="69"/>
      <c r="AAO29" s="69"/>
      <c r="AAP29" s="69"/>
      <c r="AAQ29" s="69"/>
      <c r="AAR29" s="69"/>
      <c r="AAS29" s="69"/>
      <c r="AAT29" s="69"/>
      <c r="AAU29" s="69"/>
      <c r="AAV29" s="69"/>
      <c r="AAW29" s="69"/>
      <c r="AAX29" s="69"/>
      <c r="AAY29" s="69"/>
      <c r="AAZ29" s="69"/>
      <c r="ABA29" s="69"/>
      <c r="ABB29" s="69"/>
      <c r="ABC29" s="69"/>
      <c r="ABD29" s="69"/>
      <c r="ABE29" s="69"/>
      <c r="ABF29" s="69"/>
      <c r="ABG29" s="69"/>
      <c r="ABH29" s="69"/>
      <c r="ABI29" s="69"/>
      <c r="ABJ29" s="69"/>
      <c r="ABK29" s="69"/>
      <c r="ABL29" s="69"/>
      <c r="ABM29" s="69"/>
      <c r="ABN29" s="69"/>
      <c r="ABO29" s="69"/>
      <c r="ABP29" s="69"/>
      <c r="ABQ29" s="69"/>
      <c r="ABR29" s="69"/>
      <c r="ABS29" s="69"/>
      <c r="ABT29" s="69"/>
      <c r="ABU29" s="69"/>
      <c r="ABV29" s="69"/>
      <c r="ABW29" s="69"/>
      <c r="ABX29" s="69"/>
      <c r="ABY29" s="69"/>
      <c r="ABZ29" s="69"/>
      <c r="ACA29" s="69"/>
      <c r="ACB29" s="69"/>
      <c r="ACC29" s="69"/>
      <c r="ACD29" s="69"/>
      <c r="ACE29" s="69"/>
      <c r="ACF29" s="69"/>
      <c r="ACG29" s="69"/>
      <c r="ACH29" s="69"/>
      <c r="ACI29" s="69"/>
      <c r="ACJ29" s="69"/>
      <c r="ACK29" s="69"/>
      <c r="ACL29" s="69"/>
      <c r="ACM29" s="69"/>
      <c r="ACN29" s="69"/>
      <c r="ACO29" s="69"/>
      <c r="ACP29" s="69"/>
      <c r="ACQ29" s="69"/>
      <c r="ACR29" s="69"/>
      <c r="ACS29" s="69"/>
      <c r="ACT29" s="69"/>
      <c r="ACU29" s="69"/>
      <c r="ACV29" s="69"/>
      <c r="ACW29" s="69"/>
      <c r="ACX29" s="69"/>
      <c r="ACY29" s="69"/>
      <c r="ACZ29" s="69"/>
      <c r="ADA29" s="69"/>
      <c r="ADB29" s="69"/>
      <c r="ADC29" s="69"/>
      <c r="ADD29" s="69"/>
      <c r="ADE29" s="69"/>
      <c r="ADF29" s="69"/>
      <c r="ADG29" s="69"/>
      <c r="ADH29" s="69"/>
      <c r="ADI29" s="69"/>
      <c r="ADJ29" s="69"/>
      <c r="ADK29" s="69"/>
      <c r="ADL29" s="69"/>
      <c r="ADM29" s="69"/>
      <c r="ADN29" s="69"/>
      <c r="ADO29" s="69"/>
      <c r="ADP29" s="69"/>
      <c r="ADQ29" s="69"/>
      <c r="ADR29" s="69"/>
      <c r="ADS29" s="69"/>
      <c r="ADT29" s="69"/>
    </row>
    <row r="30" spans="1:800" s="5" customFormat="1" ht="18.75" customHeight="1" x14ac:dyDescent="0.2">
      <c r="A30" s="9" t="s">
        <v>7</v>
      </c>
      <c r="B30" s="77">
        <v>11</v>
      </c>
      <c r="C30" s="82"/>
      <c r="D30" s="82"/>
      <c r="E30" s="82"/>
      <c r="F30" s="82"/>
      <c r="G30" s="11">
        <f t="shared" si="1"/>
        <v>0</v>
      </c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  <c r="KH30" s="69"/>
      <c r="KI30" s="69"/>
      <c r="KJ30" s="69"/>
      <c r="KK30" s="69"/>
      <c r="KL30" s="69"/>
      <c r="KM30" s="69"/>
      <c r="KN30" s="69"/>
      <c r="KO30" s="69"/>
      <c r="KP30" s="69"/>
      <c r="KQ30" s="69"/>
      <c r="KR30" s="69"/>
      <c r="KS30" s="69"/>
      <c r="KT30" s="69"/>
      <c r="KU30" s="69"/>
      <c r="KV30" s="69"/>
      <c r="KW30" s="69"/>
      <c r="KX30" s="69"/>
      <c r="KY30" s="69"/>
      <c r="KZ30" s="69"/>
      <c r="LA30" s="69"/>
      <c r="LB30" s="69"/>
      <c r="LC30" s="69"/>
      <c r="LD30" s="69"/>
      <c r="LE30" s="69"/>
      <c r="LF30" s="69"/>
      <c r="LG30" s="69"/>
      <c r="LH30" s="69"/>
      <c r="LI30" s="69"/>
      <c r="LJ30" s="69"/>
      <c r="LK30" s="69"/>
      <c r="LL30" s="69"/>
      <c r="LM30" s="69"/>
      <c r="LN30" s="69"/>
      <c r="LO30" s="69"/>
      <c r="LP30" s="69"/>
      <c r="LQ30" s="69"/>
      <c r="LR30" s="69"/>
      <c r="LS30" s="69"/>
      <c r="LT30" s="69"/>
      <c r="LU30" s="69"/>
      <c r="LV30" s="69"/>
      <c r="LW30" s="69"/>
      <c r="LX30" s="69"/>
      <c r="LY30" s="69"/>
      <c r="LZ30" s="69"/>
      <c r="MA30" s="69"/>
      <c r="MB30" s="69"/>
      <c r="MC30" s="69"/>
      <c r="MD30" s="69"/>
      <c r="ME30" s="69"/>
      <c r="MF30" s="69"/>
      <c r="MG30" s="69"/>
      <c r="MH30" s="69"/>
      <c r="MI30" s="69"/>
      <c r="MJ30" s="69"/>
      <c r="MK30" s="69"/>
      <c r="ML30" s="69"/>
      <c r="MM30" s="69"/>
      <c r="MN30" s="69"/>
      <c r="MO30" s="69"/>
      <c r="MP30" s="69"/>
      <c r="MQ30" s="69"/>
      <c r="MR30" s="69"/>
      <c r="MS30" s="69"/>
      <c r="MT30" s="69"/>
      <c r="MU30" s="69"/>
      <c r="MV30" s="69"/>
      <c r="MW30" s="69"/>
      <c r="MX30" s="69"/>
      <c r="MY30" s="69"/>
      <c r="MZ30" s="69"/>
      <c r="NA30" s="69"/>
      <c r="NB30" s="69"/>
      <c r="NC30" s="69"/>
      <c r="ND30" s="69"/>
      <c r="NE30" s="69"/>
      <c r="NF30" s="69"/>
      <c r="NG30" s="69"/>
      <c r="NH30" s="69"/>
      <c r="NI30" s="69"/>
      <c r="NJ30" s="69"/>
      <c r="NK30" s="69"/>
      <c r="NL30" s="69"/>
      <c r="NM30" s="69"/>
      <c r="NN30" s="69"/>
      <c r="NO30" s="69"/>
      <c r="NP30" s="69"/>
      <c r="NQ30" s="69"/>
      <c r="NR30" s="69"/>
      <c r="NS30" s="69"/>
      <c r="NT30" s="69"/>
      <c r="NU30" s="69"/>
      <c r="NV30" s="69"/>
      <c r="NW30" s="69"/>
      <c r="NX30" s="69"/>
      <c r="NY30" s="69"/>
      <c r="NZ30" s="69"/>
      <c r="OA30" s="69"/>
      <c r="OB30" s="69"/>
      <c r="OC30" s="69"/>
      <c r="OD30" s="69"/>
      <c r="OE30" s="69"/>
      <c r="OF30" s="69"/>
      <c r="OG30" s="69"/>
      <c r="OH30" s="69"/>
      <c r="OI30" s="69"/>
      <c r="OJ30" s="69"/>
      <c r="OK30" s="69"/>
      <c r="OL30" s="69"/>
      <c r="OM30" s="69"/>
      <c r="ON30" s="69"/>
      <c r="OO30" s="69"/>
      <c r="OP30" s="69"/>
      <c r="OQ30" s="69"/>
      <c r="OR30" s="69"/>
      <c r="OS30" s="69"/>
      <c r="OT30" s="69"/>
      <c r="OU30" s="69"/>
      <c r="OV30" s="69"/>
      <c r="OW30" s="69"/>
      <c r="OX30" s="69"/>
      <c r="OY30" s="69"/>
      <c r="OZ30" s="69"/>
      <c r="PA30" s="69"/>
      <c r="PB30" s="69"/>
      <c r="PC30" s="69"/>
      <c r="PD30" s="69"/>
      <c r="PE30" s="69"/>
      <c r="PF30" s="69"/>
      <c r="PG30" s="69"/>
      <c r="PH30" s="69"/>
      <c r="PI30" s="69"/>
      <c r="PJ30" s="69"/>
      <c r="PK30" s="69"/>
      <c r="PL30" s="69"/>
      <c r="PM30" s="69"/>
      <c r="PN30" s="69"/>
      <c r="PO30" s="69"/>
      <c r="PP30" s="69"/>
      <c r="PQ30" s="69"/>
      <c r="PR30" s="69"/>
      <c r="PS30" s="69"/>
      <c r="PT30" s="69"/>
      <c r="PU30" s="69"/>
      <c r="PV30" s="69"/>
      <c r="PW30" s="69"/>
      <c r="PX30" s="69"/>
      <c r="PY30" s="69"/>
      <c r="PZ30" s="69"/>
      <c r="QA30" s="69"/>
      <c r="QB30" s="69"/>
      <c r="QC30" s="69"/>
      <c r="QD30" s="69"/>
      <c r="QE30" s="69"/>
      <c r="QF30" s="69"/>
      <c r="QG30" s="69"/>
      <c r="QH30" s="69"/>
      <c r="QI30" s="69"/>
      <c r="QJ30" s="69"/>
      <c r="QK30" s="69"/>
      <c r="QL30" s="69"/>
      <c r="QM30" s="69"/>
      <c r="QN30" s="69"/>
      <c r="QO30" s="69"/>
      <c r="QP30" s="69"/>
      <c r="QQ30" s="69"/>
      <c r="QR30" s="69"/>
      <c r="QS30" s="69"/>
      <c r="QT30" s="69"/>
      <c r="QU30" s="69"/>
      <c r="QV30" s="69"/>
      <c r="QW30" s="69"/>
      <c r="QX30" s="69"/>
      <c r="QY30" s="69"/>
      <c r="QZ30" s="69"/>
      <c r="RA30" s="69"/>
      <c r="RB30" s="69"/>
      <c r="RC30" s="69"/>
      <c r="RD30" s="69"/>
      <c r="RE30" s="69"/>
      <c r="RF30" s="69"/>
      <c r="RG30" s="69"/>
      <c r="RH30" s="69"/>
      <c r="RI30" s="69"/>
      <c r="RJ30" s="69"/>
      <c r="RK30" s="69"/>
      <c r="RL30" s="69"/>
      <c r="RM30" s="69"/>
      <c r="RN30" s="69"/>
      <c r="RO30" s="69"/>
      <c r="RP30" s="69"/>
      <c r="RQ30" s="69"/>
      <c r="RR30" s="69"/>
      <c r="RS30" s="69"/>
      <c r="RT30" s="69"/>
      <c r="RU30" s="69"/>
      <c r="RV30" s="69"/>
      <c r="RW30" s="69"/>
      <c r="RX30" s="69"/>
      <c r="RY30" s="69"/>
      <c r="RZ30" s="69"/>
      <c r="SA30" s="69"/>
      <c r="SB30" s="69"/>
      <c r="SC30" s="69"/>
      <c r="SD30" s="69"/>
      <c r="SE30" s="69"/>
      <c r="SF30" s="69"/>
      <c r="SG30" s="69"/>
      <c r="SH30" s="69"/>
      <c r="SI30" s="69"/>
      <c r="SJ30" s="69"/>
      <c r="SK30" s="69"/>
      <c r="SL30" s="69"/>
      <c r="SM30" s="69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69"/>
      <c r="TB30" s="69"/>
      <c r="TC30" s="69"/>
      <c r="TD30" s="69"/>
      <c r="TE30" s="69"/>
      <c r="TF30" s="69"/>
      <c r="TG30" s="69"/>
      <c r="TH30" s="69"/>
      <c r="TI30" s="69"/>
      <c r="TJ30" s="69"/>
      <c r="TK30" s="69"/>
      <c r="TL30" s="69"/>
      <c r="TM30" s="69"/>
      <c r="TN30" s="69"/>
      <c r="TO30" s="69"/>
      <c r="TP30" s="69"/>
      <c r="TQ30" s="69"/>
      <c r="TR30" s="69"/>
      <c r="TS30" s="69"/>
      <c r="TT30" s="69"/>
      <c r="TU30" s="69"/>
      <c r="TV30" s="69"/>
      <c r="TW30" s="69"/>
      <c r="TX30" s="69"/>
      <c r="TY30" s="69"/>
      <c r="TZ30" s="69"/>
      <c r="UA30" s="69"/>
      <c r="UB30" s="69"/>
      <c r="UC30" s="69"/>
      <c r="UD30" s="69"/>
      <c r="UE30" s="69"/>
      <c r="UF30" s="69"/>
      <c r="UG30" s="69"/>
      <c r="UH30" s="69"/>
      <c r="UI30" s="69"/>
      <c r="UJ30" s="69"/>
      <c r="UK30" s="69"/>
      <c r="UL30" s="69"/>
      <c r="UM30" s="69"/>
      <c r="UN30" s="69"/>
      <c r="UO30" s="69"/>
      <c r="UP30" s="69"/>
      <c r="UQ30" s="69"/>
      <c r="UR30" s="69"/>
      <c r="US30" s="69"/>
      <c r="UT30" s="69"/>
      <c r="UU30" s="69"/>
      <c r="UV30" s="69"/>
      <c r="UW30" s="69"/>
      <c r="UX30" s="69"/>
      <c r="UY30" s="69"/>
      <c r="UZ30" s="69"/>
      <c r="VA30" s="69"/>
      <c r="VB30" s="69"/>
      <c r="VC30" s="69"/>
      <c r="VD30" s="69"/>
      <c r="VE30" s="69"/>
      <c r="VF30" s="69"/>
      <c r="VG30" s="69"/>
      <c r="VH30" s="69"/>
      <c r="VI30" s="69"/>
      <c r="VJ30" s="69"/>
      <c r="VK30" s="69"/>
      <c r="VL30" s="69"/>
      <c r="VM30" s="69"/>
      <c r="VN30" s="69"/>
      <c r="VO30" s="69"/>
      <c r="VP30" s="69"/>
      <c r="VQ30" s="69"/>
      <c r="VR30" s="69"/>
      <c r="VS30" s="69"/>
      <c r="VT30" s="69"/>
      <c r="VU30" s="69"/>
      <c r="VV30" s="69"/>
      <c r="VW30" s="69"/>
      <c r="VX30" s="69"/>
      <c r="VY30" s="69"/>
      <c r="VZ30" s="69"/>
      <c r="WA30" s="69"/>
      <c r="WB30" s="69"/>
      <c r="WC30" s="69"/>
      <c r="WD30" s="69"/>
      <c r="WE30" s="69"/>
      <c r="WF30" s="69"/>
      <c r="WG30" s="69"/>
      <c r="WH30" s="69"/>
      <c r="WI30" s="69"/>
      <c r="WJ30" s="69"/>
      <c r="WK30" s="69"/>
      <c r="WL30" s="69"/>
      <c r="WM30" s="69"/>
      <c r="WN30" s="69"/>
      <c r="WO30" s="69"/>
      <c r="WP30" s="69"/>
      <c r="WQ30" s="69"/>
      <c r="WR30" s="69"/>
      <c r="WS30" s="69"/>
      <c r="WT30" s="69"/>
      <c r="WU30" s="69"/>
      <c r="WV30" s="69"/>
      <c r="WW30" s="69"/>
      <c r="WX30" s="69"/>
      <c r="WY30" s="69"/>
      <c r="WZ30" s="69"/>
      <c r="XA30" s="69"/>
      <c r="XB30" s="69"/>
      <c r="XC30" s="69"/>
      <c r="XD30" s="69"/>
      <c r="XE30" s="69"/>
      <c r="XF30" s="69"/>
      <c r="XG30" s="69"/>
      <c r="XH30" s="69"/>
      <c r="XI30" s="69"/>
      <c r="XJ30" s="69"/>
      <c r="XK30" s="69"/>
      <c r="XL30" s="69"/>
      <c r="XM30" s="69"/>
      <c r="XN30" s="69"/>
      <c r="XO30" s="69"/>
      <c r="XP30" s="69"/>
      <c r="XQ30" s="69"/>
      <c r="XR30" s="69"/>
      <c r="XS30" s="69"/>
      <c r="XT30" s="69"/>
      <c r="XU30" s="69"/>
      <c r="XV30" s="69"/>
      <c r="XW30" s="69"/>
      <c r="XX30" s="69"/>
      <c r="XY30" s="69"/>
      <c r="XZ30" s="69"/>
      <c r="YA30" s="69"/>
      <c r="YB30" s="69"/>
      <c r="YC30" s="69"/>
      <c r="YD30" s="69"/>
      <c r="YE30" s="69"/>
      <c r="YF30" s="69"/>
      <c r="YG30" s="69"/>
      <c r="YH30" s="69"/>
      <c r="YI30" s="69"/>
      <c r="YJ30" s="69"/>
      <c r="YK30" s="69"/>
      <c r="YL30" s="69"/>
      <c r="YM30" s="69"/>
      <c r="YN30" s="69"/>
      <c r="YO30" s="69"/>
      <c r="YP30" s="69"/>
      <c r="YQ30" s="69"/>
      <c r="YR30" s="69"/>
      <c r="YS30" s="69"/>
      <c r="YT30" s="69"/>
      <c r="YU30" s="69"/>
      <c r="YV30" s="69"/>
      <c r="YW30" s="69"/>
      <c r="YX30" s="69"/>
      <c r="YY30" s="69"/>
      <c r="YZ30" s="69"/>
      <c r="ZA30" s="69"/>
      <c r="ZB30" s="69"/>
      <c r="ZC30" s="69"/>
      <c r="ZD30" s="69"/>
      <c r="ZE30" s="69"/>
      <c r="ZF30" s="69"/>
      <c r="ZG30" s="69"/>
      <c r="ZH30" s="69"/>
      <c r="ZI30" s="69"/>
      <c r="ZJ30" s="69"/>
      <c r="ZK30" s="69"/>
      <c r="ZL30" s="69"/>
      <c r="ZM30" s="69"/>
      <c r="ZN30" s="69"/>
      <c r="ZO30" s="69"/>
      <c r="ZP30" s="69"/>
      <c r="ZQ30" s="69"/>
      <c r="ZR30" s="69"/>
      <c r="ZS30" s="69"/>
      <c r="ZT30" s="69"/>
      <c r="ZU30" s="69"/>
      <c r="ZV30" s="69"/>
      <c r="ZW30" s="69"/>
      <c r="ZX30" s="69"/>
      <c r="ZY30" s="69"/>
      <c r="ZZ30" s="69"/>
      <c r="AAA30" s="69"/>
      <c r="AAB30" s="69"/>
      <c r="AAC30" s="69"/>
      <c r="AAD30" s="69"/>
      <c r="AAE30" s="69"/>
      <c r="AAF30" s="69"/>
      <c r="AAG30" s="69"/>
      <c r="AAH30" s="69"/>
      <c r="AAI30" s="69"/>
      <c r="AAJ30" s="69"/>
      <c r="AAK30" s="69"/>
      <c r="AAL30" s="69"/>
      <c r="AAM30" s="69"/>
      <c r="AAN30" s="69"/>
      <c r="AAO30" s="69"/>
      <c r="AAP30" s="69"/>
      <c r="AAQ30" s="69"/>
      <c r="AAR30" s="69"/>
      <c r="AAS30" s="69"/>
      <c r="AAT30" s="69"/>
      <c r="AAU30" s="69"/>
      <c r="AAV30" s="69"/>
      <c r="AAW30" s="69"/>
      <c r="AAX30" s="69"/>
      <c r="AAY30" s="69"/>
      <c r="AAZ30" s="69"/>
      <c r="ABA30" s="69"/>
      <c r="ABB30" s="69"/>
      <c r="ABC30" s="69"/>
      <c r="ABD30" s="69"/>
      <c r="ABE30" s="69"/>
      <c r="ABF30" s="69"/>
      <c r="ABG30" s="69"/>
      <c r="ABH30" s="69"/>
      <c r="ABI30" s="69"/>
      <c r="ABJ30" s="69"/>
      <c r="ABK30" s="69"/>
      <c r="ABL30" s="69"/>
      <c r="ABM30" s="69"/>
      <c r="ABN30" s="69"/>
      <c r="ABO30" s="69"/>
      <c r="ABP30" s="69"/>
      <c r="ABQ30" s="69"/>
      <c r="ABR30" s="69"/>
      <c r="ABS30" s="69"/>
      <c r="ABT30" s="69"/>
      <c r="ABU30" s="69"/>
      <c r="ABV30" s="69"/>
      <c r="ABW30" s="69"/>
      <c r="ABX30" s="69"/>
      <c r="ABY30" s="69"/>
      <c r="ABZ30" s="69"/>
      <c r="ACA30" s="69"/>
      <c r="ACB30" s="69"/>
      <c r="ACC30" s="69"/>
      <c r="ACD30" s="69"/>
      <c r="ACE30" s="69"/>
      <c r="ACF30" s="69"/>
      <c r="ACG30" s="69"/>
      <c r="ACH30" s="69"/>
      <c r="ACI30" s="69"/>
      <c r="ACJ30" s="69"/>
      <c r="ACK30" s="69"/>
      <c r="ACL30" s="69"/>
      <c r="ACM30" s="69"/>
      <c r="ACN30" s="69"/>
      <c r="ACO30" s="69"/>
      <c r="ACP30" s="69"/>
      <c r="ACQ30" s="69"/>
      <c r="ACR30" s="69"/>
      <c r="ACS30" s="69"/>
      <c r="ACT30" s="69"/>
      <c r="ACU30" s="69"/>
      <c r="ACV30" s="69"/>
      <c r="ACW30" s="69"/>
      <c r="ACX30" s="69"/>
      <c r="ACY30" s="69"/>
      <c r="ACZ30" s="69"/>
      <c r="ADA30" s="69"/>
      <c r="ADB30" s="69"/>
      <c r="ADC30" s="69"/>
      <c r="ADD30" s="69"/>
      <c r="ADE30" s="69"/>
      <c r="ADF30" s="69"/>
      <c r="ADG30" s="69"/>
      <c r="ADH30" s="69"/>
      <c r="ADI30" s="69"/>
      <c r="ADJ30" s="69"/>
      <c r="ADK30" s="69"/>
      <c r="ADL30" s="69"/>
      <c r="ADM30" s="69"/>
      <c r="ADN30" s="69"/>
      <c r="ADO30" s="69"/>
      <c r="ADP30" s="69"/>
      <c r="ADQ30" s="69"/>
      <c r="ADR30" s="69"/>
      <c r="ADS30" s="69"/>
      <c r="ADT30" s="69"/>
    </row>
    <row r="31" spans="1:800" s="5" customFormat="1" ht="18.75" customHeight="1" x14ac:dyDescent="0.2">
      <c r="A31" s="9" t="s">
        <v>8</v>
      </c>
      <c r="B31" s="77">
        <v>12</v>
      </c>
      <c r="C31" s="82"/>
      <c r="D31" s="82"/>
      <c r="E31" s="82"/>
      <c r="F31" s="82"/>
      <c r="G31" s="11">
        <f t="shared" si="1"/>
        <v>0</v>
      </c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  <c r="KH31" s="69"/>
      <c r="KI31" s="69"/>
      <c r="KJ31" s="69"/>
      <c r="KK31" s="69"/>
      <c r="KL31" s="69"/>
      <c r="KM31" s="69"/>
      <c r="KN31" s="69"/>
      <c r="KO31" s="69"/>
      <c r="KP31" s="69"/>
      <c r="KQ31" s="69"/>
      <c r="KR31" s="69"/>
      <c r="KS31" s="69"/>
      <c r="KT31" s="69"/>
      <c r="KU31" s="69"/>
      <c r="KV31" s="69"/>
      <c r="KW31" s="69"/>
      <c r="KX31" s="69"/>
      <c r="KY31" s="69"/>
      <c r="KZ31" s="69"/>
      <c r="LA31" s="69"/>
      <c r="LB31" s="69"/>
      <c r="LC31" s="69"/>
      <c r="LD31" s="69"/>
      <c r="LE31" s="69"/>
      <c r="LF31" s="69"/>
      <c r="LG31" s="69"/>
      <c r="LH31" s="69"/>
      <c r="LI31" s="69"/>
      <c r="LJ31" s="69"/>
      <c r="LK31" s="69"/>
      <c r="LL31" s="69"/>
      <c r="LM31" s="69"/>
      <c r="LN31" s="69"/>
      <c r="LO31" s="69"/>
      <c r="LP31" s="69"/>
      <c r="LQ31" s="69"/>
      <c r="LR31" s="69"/>
      <c r="LS31" s="69"/>
      <c r="LT31" s="69"/>
      <c r="LU31" s="69"/>
      <c r="LV31" s="69"/>
      <c r="LW31" s="69"/>
      <c r="LX31" s="69"/>
      <c r="LY31" s="69"/>
      <c r="LZ31" s="69"/>
      <c r="MA31" s="69"/>
      <c r="MB31" s="69"/>
      <c r="MC31" s="69"/>
      <c r="MD31" s="69"/>
      <c r="ME31" s="69"/>
      <c r="MF31" s="69"/>
      <c r="MG31" s="69"/>
      <c r="MH31" s="69"/>
      <c r="MI31" s="69"/>
      <c r="MJ31" s="69"/>
      <c r="MK31" s="69"/>
      <c r="ML31" s="69"/>
      <c r="MM31" s="69"/>
      <c r="MN31" s="69"/>
      <c r="MO31" s="69"/>
      <c r="MP31" s="69"/>
      <c r="MQ31" s="69"/>
      <c r="MR31" s="69"/>
      <c r="MS31" s="69"/>
      <c r="MT31" s="69"/>
      <c r="MU31" s="69"/>
      <c r="MV31" s="69"/>
      <c r="MW31" s="69"/>
      <c r="MX31" s="69"/>
      <c r="MY31" s="69"/>
      <c r="MZ31" s="69"/>
      <c r="NA31" s="69"/>
      <c r="NB31" s="69"/>
      <c r="NC31" s="69"/>
      <c r="ND31" s="69"/>
      <c r="NE31" s="69"/>
      <c r="NF31" s="69"/>
      <c r="NG31" s="69"/>
      <c r="NH31" s="69"/>
      <c r="NI31" s="69"/>
      <c r="NJ31" s="69"/>
      <c r="NK31" s="69"/>
      <c r="NL31" s="69"/>
      <c r="NM31" s="69"/>
      <c r="NN31" s="69"/>
      <c r="NO31" s="69"/>
      <c r="NP31" s="69"/>
      <c r="NQ31" s="69"/>
      <c r="NR31" s="69"/>
      <c r="NS31" s="69"/>
      <c r="NT31" s="69"/>
      <c r="NU31" s="69"/>
      <c r="NV31" s="69"/>
      <c r="NW31" s="69"/>
      <c r="NX31" s="69"/>
      <c r="NY31" s="69"/>
      <c r="NZ31" s="69"/>
      <c r="OA31" s="69"/>
      <c r="OB31" s="69"/>
      <c r="OC31" s="69"/>
      <c r="OD31" s="69"/>
      <c r="OE31" s="69"/>
      <c r="OF31" s="69"/>
      <c r="OG31" s="69"/>
      <c r="OH31" s="69"/>
      <c r="OI31" s="69"/>
      <c r="OJ31" s="69"/>
      <c r="OK31" s="69"/>
      <c r="OL31" s="69"/>
      <c r="OM31" s="69"/>
      <c r="ON31" s="69"/>
      <c r="OO31" s="69"/>
      <c r="OP31" s="69"/>
      <c r="OQ31" s="69"/>
      <c r="OR31" s="69"/>
      <c r="OS31" s="69"/>
      <c r="OT31" s="69"/>
      <c r="OU31" s="69"/>
      <c r="OV31" s="69"/>
      <c r="OW31" s="69"/>
      <c r="OX31" s="69"/>
      <c r="OY31" s="69"/>
      <c r="OZ31" s="69"/>
      <c r="PA31" s="69"/>
      <c r="PB31" s="69"/>
      <c r="PC31" s="69"/>
      <c r="PD31" s="69"/>
      <c r="PE31" s="69"/>
      <c r="PF31" s="69"/>
      <c r="PG31" s="69"/>
      <c r="PH31" s="69"/>
      <c r="PI31" s="69"/>
      <c r="PJ31" s="69"/>
      <c r="PK31" s="69"/>
      <c r="PL31" s="69"/>
      <c r="PM31" s="69"/>
      <c r="PN31" s="69"/>
      <c r="PO31" s="69"/>
      <c r="PP31" s="69"/>
      <c r="PQ31" s="69"/>
      <c r="PR31" s="69"/>
      <c r="PS31" s="69"/>
      <c r="PT31" s="69"/>
      <c r="PU31" s="69"/>
      <c r="PV31" s="69"/>
      <c r="PW31" s="69"/>
      <c r="PX31" s="69"/>
      <c r="PY31" s="69"/>
      <c r="PZ31" s="69"/>
      <c r="QA31" s="69"/>
      <c r="QB31" s="69"/>
      <c r="QC31" s="69"/>
      <c r="QD31" s="69"/>
      <c r="QE31" s="69"/>
      <c r="QF31" s="69"/>
      <c r="QG31" s="69"/>
      <c r="QH31" s="69"/>
      <c r="QI31" s="69"/>
      <c r="QJ31" s="69"/>
      <c r="QK31" s="69"/>
      <c r="QL31" s="69"/>
      <c r="QM31" s="69"/>
      <c r="QN31" s="69"/>
      <c r="QO31" s="69"/>
      <c r="QP31" s="69"/>
      <c r="QQ31" s="69"/>
      <c r="QR31" s="69"/>
      <c r="QS31" s="69"/>
      <c r="QT31" s="69"/>
      <c r="QU31" s="69"/>
      <c r="QV31" s="69"/>
      <c r="QW31" s="69"/>
      <c r="QX31" s="69"/>
      <c r="QY31" s="69"/>
      <c r="QZ31" s="69"/>
      <c r="RA31" s="69"/>
      <c r="RB31" s="69"/>
      <c r="RC31" s="69"/>
      <c r="RD31" s="69"/>
      <c r="RE31" s="69"/>
      <c r="RF31" s="69"/>
      <c r="RG31" s="69"/>
      <c r="RH31" s="69"/>
      <c r="RI31" s="69"/>
      <c r="RJ31" s="69"/>
      <c r="RK31" s="69"/>
      <c r="RL31" s="69"/>
      <c r="RM31" s="69"/>
      <c r="RN31" s="69"/>
      <c r="RO31" s="69"/>
      <c r="RP31" s="69"/>
      <c r="RQ31" s="69"/>
      <c r="RR31" s="69"/>
      <c r="RS31" s="69"/>
      <c r="RT31" s="69"/>
      <c r="RU31" s="69"/>
      <c r="RV31" s="69"/>
      <c r="RW31" s="69"/>
      <c r="RX31" s="69"/>
      <c r="RY31" s="69"/>
      <c r="RZ31" s="69"/>
      <c r="SA31" s="69"/>
      <c r="SB31" s="69"/>
      <c r="SC31" s="69"/>
      <c r="SD31" s="69"/>
      <c r="SE31" s="69"/>
      <c r="SF31" s="69"/>
      <c r="SG31" s="69"/>
      <c r="SH31" s="69"/>
      <c r="SI31" s="69"/>
      <c r="SJ31" s="69"/>
      <c r="SK31" s="69"/>
      <c r="SL31" s="69"/>
      <c r="SM31" s="69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69"/>
      <c r="TB31" s="69"/>
      <c r="TC31" s="69"/>
      <c r="TD31" s="69"/>
      <c r="TE31" s="69"/>
      <c r="TF31" s="69"/>
      <c r="TG31" s="69"/>
      <c r="TH31" s="69"/>
      <c r="TI31" s="69"/>
      <c r="TJ31" s="69"/>
      <c r="TK31" s="69"/>
      <c r="TL31" s="69"/>
      <c r="TM31" s="69"/>
      <c r="TN31" s="69"/>
      <c r="TO31" s="69"/>
      <c r="TP31" s="69"/>
      <c r="TQ31" s="69"/>
      <c r="TR31" s="69"/>
      <c r="TS31" s="69"/>
      <c r="TT31" s="69"/>
      <c r="TU31" s="69"/>
      <c r="TV31" s="69"/>
      <c r="TW31" s="69"/>
      <c r="TX31" s="69"/>
      <c r="TY31" s="69"/>
      <c r="TZ31" s="69"/>
      <c r="UA31" s="69"/>
      <c r="UB31" s="69"/>
      <c r="UC31" s="69"/>
      <c r="UD31" s="69"/>
      <c r="UE31" s="69"/>
      <c r="UF31" s="69"/>
      <c r="UG31" s="69"/>
      <c r="UH31" s="69"/>
      <c r="UI31" s="69"/>
      <c r="UJ31" s="69"/>
      <c r="UK31" s="69"/>
      <c r="UL31" s="69"/>
      <c r="UM31" s="69"/>
      <c r="UN31" s="69"/>
      <c r="UO31" s="69"/>
      <c r="UP31" s="69"/>
      <c r="UQ31" s="69"/>
      <c r="UR31" s="69"/>
      <c r="US31" s="69"/>
      <c r="UT31" s="69"/>
      <c r="UU31" s="69"/>
      <c r="UV31" s="69"/>
      <c r="UW31" s="69"/>
      <c r="UX31" s="69"/>
      <c r="UY31" s="69"/>
      <c r="UZ31" s="69"/>
      <c r="VA31" s="69"/>
      <c r="VB31" s="69"/>
      <c r="VC31" s="69"/>
      <c r="VD31" s="69"/>
      <c r="VE31" s="69"/>
      <c r="VF31" s="69"/>
      <c r="VG31" s="69"/>
      <c r="VH31" s="69"/>
      <c r="VI31" s="69"/>
      <c r="VJ31" s="69"/>
      <c r="VK31" s="69"/>
      <c r="VL31" s="69"/>
      <c r="VM31" s="69"/>
      <c r="VN31" s="69"/>
      <c r="VO31" s="69"/>
      <c r="VP31" s="69"/>
      <c r="VQ31" s="69"/>
      <c r="VR31" s="69"/>
      <c r="VS31" s="69"/>
      <c r="VT31" s="69"/>
      <c r="VU31" s="69"/>
      <c r="VV31" s="69"/>
      <c r="VW31" s="69"/>
      <c r="VX31" s="69"/>
      <c r="VY31" s="69"/>
      <c r="VZ31" s="69"/>
      <c r="WA31" s="69"/>
      <c r="WB31" s="69"/>
      <c r="WC31" s="69"/>
      <c r="WD31" s="69"/>
      <c r="WE31" s="69"/>
      <c r="WF31" s="69"/>
      <c r="WG31" s="69"/>
      <c r="WH31" s="69"/>
      <c r="WI31" s="69"/>
      <c r="WJ31" s="69"/>
      <c r="WK31" s="69"/>
      <c r="WL31" s="69"/>
      <c r="WM31" s="69"/>
      <c r="WN31" s="69"/>
      <c r="WO31" s="69"/>
      <c r="WP31" s="69"/>
      <c r="WQ31" s="69"/>
      <c r="WR31" s="69"/>
      <c r="WS31" s="69"/>
      <c r="WT31" s="69"/>
      <c r="WU31" s="69"/>
      <c r="WV31" s="69"/>
      <c r="WW31" s="69"/>
      <c r="WX31" s="69"/>
      <c r="WY31" s="69"/>
      <c r="WZ31" s="69"/>
      <c r="XA31" s="69"/>
      <c r="XB31" s="69"/>
      <c r="XC31" s="69"/>
      <c r="XD31" s="69"/>
      <c r="XE31" s="69"/>
      <c r="XF31" s="69"/>
      <c r="XG31" s="69"/>
      <c r="XH31" s="69"/>
      <c r="XI31" s="69"/>
      <c r="XJ31" s="69"/>
      <c r="XK31" s="69"/>
      <c r="XL31" s="69"/>
      <c r="XM31" s="69"/>
      <c r="XN31" s="69"/>
      <c r="XO31" s="69"/>
      <c r="XP31" s="69"/>
      <c r="XQ31" s="69"/>
      <c r="XR31" s="69"/>
      <c r="XS31" s="69"/>
      <c r="XT31" s="69"/>
      <c r="XU31" s="69"/>
      <c r="XV31" s="69"/>
      <c r="XW31" s="69"/>
      <c r="XX31" s="69"/>
      <c r="XY31" s="69"/>
      <c r="XZ31" s="69"/>
      <c r="YA31" s="69"/>
      <c r="YB31" s="69"/>
      <c r="YC31" s="69"/>
      <c r="YD31" s="69"/>
      <c r="YE31" s="69"/>
      <c r="YF31" s="69"/>
      <c r="YG31" s="69"/>
      <c r="YH31" s="69"/>
      <c r="YI31" s="69"/>
      <c r="YJ31" s="69"/>
      <c r="YK31" s="69"/>
      <c r="YL31" s="69"/>
      <c r="YM31" s="69"/>
      <c r="YN31" s="69"/>
      <c r="YO31" s="69"/>
      <c r="YP31" s="69"/>
      <c r="YQ31" s="69"/>
      <c r="YR31" s="69"/>
      <c r="YS31" s="69"/>
      <c r="YT31" s="69"/>
      <c r="YU31" s="69"/>
      <c r="YV31" s="69"/>
      <c r="YW31" s="69"/>
      <c r="YX31" s="69"/>
      <c r="YY31" s="69"/>
      <c r="YZ31" s="69"/>
      <c r="ZA31" s="69"/>
      <c r="ZB31" s="69"/>
      <c r="ZC31" s="69"/>
      <c r="ZD31" s="69"/>
      <c r="ZE31" s="69"/>
      <c r="ZF31" s="69"/>
      <c r="ZG31" s="69"/>
      <c r="ZH31" s="69"/>
      <c r="ZI31" s="69"/>
      <c r="ZJ31" s="69"/>
      <c r="ZK31" s="69"/>
      <c r="ZL31" s="69"/>
      <c r="ZM31" s="69"/>
      <c r="ZN31" s="69"/>
      <c r="ZO31" s="69"/>
      <c r="ZP31" s="69"/>
      <c r="ZQ31" s="69"/>
      <c r="ZR31" s="69"/>
      <c r="ZS31" s="69"/>
      <c r="ZT31" s="69"/>
      <c r="ZU31" s="69"/>
      <c r="ZV31" s="69"/>
      <c r="ZW31" s="69"/>
      <c r="ZX31" s="69"/>
      <c r="ZY31" s="69"/>
      <c r="ZZ31" s="69"/>
      <c r="AAA31" s="69"/>
      <c r="AAB31" s="69"/>
      <c r="AAC31" s="69"/>
      <c r="AAD31" s="69"/>
      <c r="AAE31" s="69"/>
      <c r="AAF31" s="69"/>
      <c r="AAG31" s="69"/>
      <c r="AAH31" s="69"/>
      <c r="AAI31" s="69"/>
      <c r="AAJ31" s="69"/>
      <c r="AAK31" s="69"/>
      <c r="AAL31" s="69"/>
      <c r="AAM31" s="69"/>
      <c r="AAN31" s="69"/>
      <c r="AAO31" s="69"/>
      <c r="AAP31" s="69"/>
      <c r="AAQ31" s="69"/>
      <c r="AAR31" s="69"/>
      <c r="AAS31" s="69"/>
      <c r="AAT31" s="69"/>
      <c r="AAU31" s="69"/>
      <c r="AAV31" s="69"/>
      <c r="AAW31" s="69"/>
      <c r="AAX31" s="69"/>
      <c r="AAY31" s="69"/>
      <c r="AAZ31" s="69"/>
      <c r="ABA31" s="69"/>
      <c r="ABB31" s="69"/>
      <c r="ABC31" s="69"/>
      <c r="ABD31" s="69"/>
      <c r="ABE31" s="69"/>
      <c r="ABF31" s="69"/>
      <c r="ABG31" s="69"/>
      <c r="ABH31" s="69"/>
      <c r="ABI31" s="69"/>
      <c r="ABJ31" s="69"/>
      <c r="ABK31" s="69"/>
      <c r="ABL31" s="69"/>
      <c r="ABM31" s="69"/>
      <c r="ABN31" s="69"/>
      <c r="ABO31" s="69"/>
      <c r="ABP31" s="69"/>
      <c r="ABQ31" s="69"/>
      <c r="ABR31" s="69"/>
      <c r="ABS31" s="69"/>
      <c r="ABT31" s="69"/>
      <c r="ABU31" s="69"/>
      <c r="ABV31" s="69"/>
      <c r="ABW31" s="69"/>
      <c r="ABX31" s="69"/>
      <c r="ABY31" s="69"/>
      <c r="ABZ31" s="69"/>
      <c r="ACA31" s="69"/>
      <c r="ACB31" s="69"/>
      <c r="ACC31" s="69"/>
      <c r="ACD31" s="69"/>
      <c r="ACE31" s="69"/>
      <c r="ACF31" s="69"/>
      <c r="ACG31" s="69"/>
      <c r="ACH31" s="69"/>
      <c r="ACI31" s="69"/>
      <c r="ACJ31" s="69"/>
      <c r="ACK31" s="69"/>
      <c r="ACL31" s="69"/>
      <c r="ACM31" s="69"/>
      <c r="ACN31" s="69"/>
      <c r="ACO31" s="69"/>
      <c r="ACP31" s="69"/>
      <c r="ACQ31" s="69"/>
      <c r="ACR31" s="69"/>
      <c r="ACS31" s="69"/>
      <c r="ACT31" s="69"/>
      <c r="ACU31" s="69"/>
      <c r="ACV31" s="69"/>
      <c r="ACW31" s="69"/>
      <c r="ACX31" s="69"/>
      <c r="ACY31" s="69"/>
      <c r="ACZ31" s="69"/>
      <c r="ADA31" s="69"/>
      <c r="ADB31" s="69"/>
      <c r="ADC31" s="69"/>
      <c r="ADD31" s="69"/>
      <c r="ADE31" s="69"/>
      <c r="ADF31" s="69"/>
      <c r="ADG31" s="69"/>
      <c r="ADH31" s="69"/>
      <c r="ADI31" s="69"/>
      <c r="ADJ31" s="69"/>
      <c r="ADK31" s="69"/>
      <c r="ADL31" s="69"/>
      <c r="ADM31" s="69"/>
      <c r="ADN31" s="69"/>
      <c r="ADO31" s="69"/>
      <c r="ADP31" s="69"/>
      <c r="ADQ31" s="69"/>
      <c r="ADR31" s="69"/>
      <c r="ADS31" s="69"/>
      <c r="ADT31" s="69"/>
    </row>
    <row r="32" spans="1:800" s="5" customFormat="1" ht="18.75" customHeight="1" x14ac:dyDescent="0.2">
      <c r="A32" s="9" t="s">
        <v>9</v>
      </c>
      <c r="B32" s="77">
        <v>13</v>
      </c>
      <c r="C32" s="82"/>
      <c r="D32" s="82"/>
      <c r="E32" s="82"/>
      <c r="F32" s="82"/>
      <c r="G32" s="11">
        <f t="shared" si="1"/>
        <v>0</v>
      </c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  <c r="KH32" s="69"/>
      <c r="KI32" s="69"/>
      <c r="KJ32" s="69"/>
      <c r="KK32" s="69"/>
      <c r="KL32" s="69"/>
      <c r="KM32" s="69"/>
      <c r="KN32" s="69"/>
      <c r="KO32" s="69"/>
      <c r="KP32" s="69"/>
      <c r="KQ32" s="69"/>
      <c r="KR32" s="69"/>
      <c r="KS32" s="69"/>
      <c r="KT32" s="69"/>
      <c r="KU32" s="69"/>
      <c r="KV32" s="69"/>
      <c r="KW32" s="69"/>
      <c r="KX32" s="69"/>
      <c r="KY32" s="69"/>
      <c r="KZ32" s="69"/>
      <c r="LA32" s="69"/>
      <c r="LB32" s="69"/>
      <c r="LC32" s="69"/>
      <c r="LD32" s="69"/>
      <c r="LE32" s="69"/>
      <c r="LF32" s="69"/>
      <c r="LG32" s="69"/>
      <c r="LH32" s="69"/>
      <c r="LI32" s="69"/>
      <c r="LJ32" s="69"/>
      <c r="LK32" s="69"/>
      <c r="LL32" s="69"/>
      <c r="LM32" s="69"/>
      <c r="LN32" s="69"/>
      <c r="LO32" s="69"/>
      <c r="LP32" s="69"/>
      <c r="LQ32" s="69"/>
      <c r="LR32" s="69"/>
      <c r="LS32" s="69"/>
      <c r="LT32" s="69"/>
      <c r="LU32" s="69"/>
      <c r="LV32" s="69"/>
      <c r="LW32" s="69"/>
      <c r="LX32" s="69"/>
      <c r="LY32" s="69"/>
      <c r="LZ32" s="69"/>
      <c r="MA32" s="69"/>
      <c r="MB32" s="69"/>
      <c r="MC32" s="69"/>
      <c r="MD32" s="69"/>
      <c r="ME32" s="69"/>
      <c r="MF32" s="69"/>
      <c r="MG32" s="69"/>
      <c r="MH32" s="69"/>
      <c r="MI32" s="69"/>
      <c r="MJ32" s="69"/>
      <c r="MK32" s="69"/>
      <c r="ML32" s="69"/>
      <c r="MM32" s="69"/>
      <c r="MN32" s="69"/>
      <c r="MO32" s="69"/>
      <c r="MP32" s="69"/>
      <c r="MQ32" s="69"/>
      <c r="MR32" s="69"/>
      <c r="MS32" s="69"/>
      <c r="MT32" s="69"/>
      <c r="MU32" s="69"/>
      <c r="MV32" s="69"/>
      <c r="MW32" s="69"/>
      <c r="MX32" s="69"/>
      <c r="MY32" s="69"/>
      <c r="MZ32" s="69"/>
      <c r="NA32" s="69"/>
      <c r="NB32" s="69"/>
      <c r="NC32" s="69"/>
      <c r="ND32" s="69"/>
      <c r="NE32" s="69"/>
      <c r="NF32" s="69"/>
      <c r="NG32" s="69"/>
      <c r="NH32" s="69"/>
      <c r="NI32" s="69"/>
      <c r="NJ32" s="69"/>
      <c r="NK32" s="69"/>
      <c r="NL32" s="69"/>
      <c r="NM32" s="69"/>
      <c r="NN32" s="69"/>
      <c r="NO32" s="69"/>
      <c r="NP32" s="69"/>
      <c r="NQ32" s="69"/>
      <c r="NR32" s="69"/>
      <c r="NS32" s="69"/>
      <c r="NT32" s="69"/>
      <c r="NU32" s="69"/>
      <c r="NV32" s="69"/>
      <c r="NW32" s="69"/>
      <c r="NX32" s="69"/>
      <c r="NY32" s="69"/>
      <c r="NZ32" s="69"/>
      <c r="OA32" s="69"/>
      <c r="OB32" s="69"/>
      <c r="OC32" s="69"/>
      <c r="OD32" s="69"/>
      <c r="OE32" s="69"/>
      <c r="OF32" s="69"/>
      <c r="OG32" s="69"/>
      <c r="OH32" s="69"/>
      <c r="OI32" s="69"/>
      <c r="OJ32" s="69"/>
      <c r="OK32" s="69"/>
      <c r="OL32" s="69"/>
      <c r="OM32" s="69"/>
      <c r="ON32" s="69"/>
      <c r="OO32" s="69"/>
      <c r="OP32" s="69"/>
      <c r="OQ32" s="69"/>
      <c r="OR32" s="69"/>
      <c r="OS32" s="69"/>
      <c r="OT32" s="69"/>
      <c r="OU32" s="69"/>
      <c r="OV32" s="69"/>
      <c r="OW32" s="69"/>
      <c r="OX32" s="69"/>
      <c r="OY32" s="69"/>
      <c r="OZ32" s="69"/>
      <c r="PA32" s="69"/>
      <c r="PB32" s="69"/>
      <c r="PC32" s="69"/>
      <c r="PD32" s="69"/>
      <c r="PE32" s="69"/>
      <c r="PF32" s="69"/>
      <c r="PG32" s="69"/>
      <c r="PH32" s="69"/>
      <c r="PI32" s="69"/>
      <c r="PJ32" s="69"/>
      <c r="PK32" s="69"/>
      <c r="PL32" s="69"/>
      <c r="PM32" s="69"/>
      <c r="PN32" s="69"/>
      <c r="PO32" s="69"/>
      <c r="PP32" s="69"/>
      <c r="PQ32" s="69"/>
      <c r="PR32" s="69"/>
      <c r="PS32" s="69"/>
      <c r="PT32" s="69"/>
      <c r="PU32" s="69"/>
      <c r="PV32" s="69"/>
      <c r="PW32" s="69"/>
      <c r="PX32" s="69"/>
      <c r="PY32" s="69"/>
      <c r="PZ32" s="69"/>
      <c r="QA32" s="69"/>
      <c r="QB32" s="69"/>
      <c r="QC32" s="69"/>
      <c r="QD32" s="69"/>
      <c r="QE32" s="69"/>
      <c r="QF32" s="69"/>
      <c r="QG32" s="69"/>
      <c r="QH32" s="69"/>
      <c r="QI32" s="69"/>
      <c r="QJ32" s="69"/>
      <c r="QK32" s="69"/>
      <c r="QL32" s="69"/>
      <c r="QM32" s="69"/>
      <c r="QN32" s="69"/>
      <c r="QO32" s="69"/>
      <c r="QP32" s="69"/>
      <c r="QQ32" s="69"/>
      <c r="QR32" s="69"/>
      <c r="QS32" s="69"/>
      <c r="QT32" s="69"/>
      <c r="QU32" s="69"/>
      <c r="QV32" s="69"/>
      <c r="QW32" s="69"/>
      <c r="QX32" s="69"/>
      <c r="QY32" s="69"/>
      <c r="QZ32" s="69"/>
      <c r="RA32" s="69"/>
      <c r="RB32" s="69"/>
      <c r="RC32" s="69"/>
      <c r="RD32" s="69"/>
      <c r="RE32" s="69"/>
      <c r="RF32" s="69"/>
      <c r="RG32" s="69"/>
      <c r="RH32" s="69"/>
      <c r="RI32" s="69"/>
      <c r="RJ32" s="69"/>
      <c r="RK32" s="69"/>
      <c r="RL32" s="69"/>
      <c r="RM32" s="69"/>
      <c r="RN32" s="69"/>
      <c r="RO32" s="69"/>
      <c r="RP32" s="69"/>
      <c r="RQ32" s="69"/>
      <c r="RR32" s="69"/>
      <c r="RS32" s="69"/>
      <c r="RT32" s="69"/>
      <c r="RU32" s="69"/>
      <c r="RV32" s="69"/>
      <c r="RW32" s="69"/>
      <c r="RX32" s="69"/>
      <c r="RY32" s="69"/>
      <c r="RZ32" s="69"/>
      <c r="SA32" s="69"/>
      <c r="SB32" s="69"/>
      <c r="SC32" s="69"/>
      <c r="SD32" s="69"/>
      <c r="SE32" s="69"/>
      <c r="SF32" s="69"/>
      <c r="SG32" s="69"/>
      <c r="SH32" s="69"/>
      <c r="SI32" s="69"/>
      <c r="SJ32" s="69"/>
      <c r="SK32" s="69"/>
      <c r="SL32" s="69"/>
      <c r="SM32" s="69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69"/>
      <c r="TB32" s="69"/>
      <c r="TC32" s="69"/>
      <c r="TD32" s="69"/>
      <c r="TE32" s="69"/>
      <c r="TF32" s="69"/>
      <c r="TG32" s="69"/>
      <c r="TH32" s="69"/>
      <c r="TI32" s="69"/>
      <c r="TJ32" s="69"/>
      <c r="TK32" s="69"/>
      <c r="TL32" s="69"/>
      <c r="TM32" s="69"/>
      <c r="TN32" s="69"/>
      <c r="TO32" s="69"/>
      <c r="TP32" s="69"/>
      <c r="TQ32" s="69"/>
      <c r="TR32" s="69"/>
      <c r="TS32" s="69"/>
      <c r="TT32" s="69"/>
      <c r="TU32" s="69"/>
      <c r="TV32" s="69"/>
      <c r="TW32" s="69"/>
      <c r="TX32" s="69"/>
      <c r="TY32" s="69"/>
      <c r="TZ32" s="69"/>
      <c r="UA32" s="69"/>
      <c r="UB32" s="69"/>
      <c r="UC32" s="69"/>
      <c r="UD32" s="69"/>
      <c r="UE32" s="69"/>
      <c r="UF32" s="69"/>
      <c r="UG32" s="69"/>
      <c r="UH32" s="69"/>
      <c r="UI32" s="69"/>
      <c r="UJ32" s="69"/>
      <c r="UK32" s="69"/>
      <c r="UL32" s="69"/>
      <c r="UM32" s="69"/>
      <c r="UN32" s="69"/>
      <c r="UO32" s="69"/>
      <c r="UP32" s="69"/>
      <c r="UQ32" s="69"/>
      <c r="UR32" s="69"/>
      <c r="US32" s="69"/>
      <c r="UT32" s="69"/>
      <c r="UU32" s="69"/>
      <c r="UV32" s="69"/>
      <c r="UW32" s="69"/>
      <c r="UX32" s="69"/>
      <c r="UY32" s="69"/>
      <c r="UZ32" s="69"/>
      <c r="VA32" s="69"/>
      <c r="VB32" s="69"/>
      <c r="VC32" s="69"/>
      <c r="VD32" s="69"/>
      <c r="VE32" s="69"/>
      <c r="VF32" s="69"/>
      <c r="VG32" s="69"/>
      <c r="VH32" s="69"/>
      <c r="VI32" s="69"/>
      <c r="VJ32" s="69"/>
      <c r="VK32" s="69"/>
      <c r="VL32" s="69"/>
      <c r="VM32" s="69"/>
      <c r="VN32" s="69"/>
      <c r="VO32" s="69"/>
      <c r="VP32" s="69"/>
      <c r="VQ32" s="69"/>
      <c r="VR32" s="69"/>
      <c r="VS32" s="69"/>
      <c r="VT32" s="69"/>
      <c r="VU32" s="69"/>
      <c r="VV32" s="69"/>
      <c r="VW32" s="69"/>
      <c r="VX32" s="69"/>
      <c r="VY32" s="69"/>
      <c r="VZ32" s="69"/>
      <c r="WA32" s="69"/>
      <c r="WB32" s="69"/>
      <c r="WC32" s="69"/>
      <c r="WD32" s="69"/>
      <c r="WE32" s="69"/>
      <c r="WF32" s="69"/>
      <c r="WG32" s="69"/>
      <c r="WH32" s="69"/>
      <c r="WI32" s="69"/>
      <c r="WJ32" s="69"/>
      <c r="WK32" s="69"/>
      <c r="WL32" s="69"/>
      <c r="WM32" s="69"/>
      <c r="WN32" s="69"/>
      <c r="WO32" s="69"/>
      <c r="WP32" s="69"/>
      <c r="WQ32" s="69"/>
      <c r="WR32" s="69"/>
      <c r="WS32" s="69"/>
      <c r="WT32" s="69"/>
      <c r="WU32" s="69"/>
      <c r="WV32" s="69"/>
      <c r="WW32" s="69"/>
      <c r="WX32" s="69"/>
      <c r="WY32" s="69"/>
      <c r="WZ32" s="69"/>
      <c r="XA32" s="69"/>
      <c r="XB32" s="69"/>
      <c r="XC32" s="69"/>
      <c r="XD32" s="69"/>
      <c r="XE32" s="69"/>
      <c r="XF32" s="69"/>
      <c r="XG32" s="69"/>
      <c r="XH32" s="69"/>
      <c r="XI32" s="69"/>
      <c r="XJ32" s="69"/>
      <c r="XK32" s="69"/>
      <c r="XL32" s="69"/>
      <c r="XM32" s="69"/>
      <c r="XN32" s="69"/>
      <c r="XO32" s="69"/>
      <c r="XP32" s="69"/>
      <c r="XQ32" s="69"/>
      <c r="XR32" s="69"/>
      <c r="XS32" s="69"/>
      <c r="XT32" s="69"/>
      <c r="XU32" s="69"/>
      <c r="XV32" s="69"/>
      <c r="XW32" s="69"/>
      <c r="XX32" s="69"/>
      <c r="XY32" s="69"/>
      <c r="XZ32" s="69"/>
      <c r="YA32" s="69"/>
      <c r="YB32" s="69"/>
      <c r="YC32" s="69"/>
      <c r="YD32" s="69"/>
      <c r="YE32" s="69"/>
      <c r="YF32" s="69"/>
      <c r="YG32" s="69"/>
      <c r="YH32" s="69"/>
      <c r="YI32" s="69"/>
      <c r="YJ32" s="69"/>
      <c r="YK32" s="69"/>
      <c r="YL32" s="69"/>
      <c r="YM32" s="69"/>
      <c r="YN32" s="69"/>
      <c r="YO32" s="69"/>
      <c r="YP32" s="69"/>
      <c r="YQ32" s="69"/>
      <c r="YR32" s="69"/>
      <c r="YS32" s="69"/>
      <c r="YT32" s="69"/>
      <c r="YU32" s="69"/>
      <c r="YV32" s="69"/>
      <c r="YW32" s="69"/>
      <c r="YX32" s="69"/>
      <c r="YY32" s="69"/>
      <c r="YZ32" s="69"/>
      <c r="ZA32" s="69"/>
      <c r="ZB32" s="69"/>
      <c r="ZC32" s="69"/>
      <c r="ZD32" s="69"/>
      <c r="ZE32" s="69"/>
      <c r="ZF32" s="69"/>
      <c r="ZG32" s="69"/>
      <c r="ZH32" s="69"/>
      <c r="ZI32" s="69"/>
      <c r="ZJ32" s="69"/>
      <c r="ZK32" s="69"/>
      <c r="ZL32" s="69"/>
      <c r="ZM32" s="69"/>
      <c r="ZN32" s="69"/>
      <c r="ZO32" s="69"/>
      <c r="ZP32" s="69"/>
      <c r="ZQ32" s="69"/>
      <c r="ZR32" s="69"/>
      <c r="ZS32" s="69"/>
      <c r="ZT32" s="69"/>
      <c r="ZU32" s="69"/>
      <c r="ZV32" s="69"/>
      <c r="ZW32" s="69"/>
      <c r="ZX32" s="69"/>
      <c r="ZY32" s="69"/>
      <c r="ZZ32" s="69"/>
      <c r="AAA32" s="69"/>
      <c r="AAB32" s="69"/>
      <c r="AAC32" s="69"/>
      <c r="AAD32" s="69"/>
      <c r="AAE32" s="69"/>
      <c r="AAF32" s="69"/>
      <c r="AAG32" s="69"/>
      <c r="AAH32" s="69"/>
      <c r="AAI32" s="69"/>
      <c r="AAJ32" s="69"/>
      <c r="AAK32" s="69"/>
      <c r="AAL32" s="69"/>
      <c r="AAM32" s="69"/>
      <c r="AAN32" s="69"/>
      <c r="AAO32" s="69"/>
      <c r="AAP32" s="69"/>
      <c r="AAQ32" s="69"/>
      <c r="AAR32" s="69"/>
      <c r="AAS32" s="69"/>
      <c r="AAT32" s="69"/>
      <c r="AAU32" s="69"/>
      <c r="AAV32" s="69"/>
      <c r="AAW32" s="69"/>
      <c r="AAX32" s="69"/>
      <c r="AAY32" s="69"/>
      <c r="AAZ32" s="69"/>
      <c r="ABA32" s="69"/>
      <c r="ABB32" s="69"/>
      <c r="ABC32" s="69"/>
      <c r="ABD32" s="69"/>
      <c r="ABE32" s="69"/>
      <c r="ABF32" s="69"/>
      <c r="ABG32" s="69"/>
      <c r="ABH32" s="69"/>
      <c r="ABI32" s="69"/>
      <c r="ABJ32" s="69"/>
      <c r="ABK32" s="69"/>
      <c r="ABL32" s="69"/>
      <c r="ABM32" s="69"/>
      <c r="ABN32" s="69"/>
      <c r="ABO32" s="69"/>
      <c r="ABP32" s="69"/>
      <c r="ABQ32" s="69"/>
      <c r="ABR32" s="69"/>
      <c r="ABS32" s="69"/>
      <c r="ABT32" s="69"/>
      <c r="ABU32" s="69"/>
      <c r="ABV32" s="69"/>
      <c r="ABW32" s="69"/>
      <c r="ABX32" s="69"/>
      <c r="ABY32" s="69"/>
      <c r="ABZ32" s="69"/>
      <c r="ACA32" s="69"/>
      <c r="ACB32" s="69"/>
      <c r="ACC32" s="69"/>
      <c r="ACD32" s="69"/>
      <c r="ACE32" s="69"/>
      <c r="ACF32" s="69"/>
      <c r="ACG32" s="69"/>
      <c r="ACH32" s="69"/>
      <c r="ACI32" s="69"/>
      <c r="ACJ32" s="69"/>
      <c r="ACK32" s="69"/>
      <c r="ACL32" s="69"/>
      <c r="ACM32" s="69"/>
      <c r="ACN32" s="69"/>
      <c r="ACO32" s="69"/>
      <c r="ACP32" s="69"/>
      <c r="ACQ32" s="69"/>
      <c r="ACR32" s="69"/>
      <c r="ACS32" s="69"/>
      <c r="ACT32" s="69"/>
      <c r="ACU32" s="69"/>
      <c r="ACV32" s="69"/>
      <c r="ACW32" s="69"/>
      <c r="ACX32" s="69"/>
      <c r="ACY32" s="69"/>
      <c r="ACZ32" s="69"/>
      <c r="ADA32" s="69"/>
      <c r="ADB32" s="69"/>
      <c r="ADC32" s="69"/>
      <c r="ADD32" s="69"/>
      <c r="ADE32" s="69"/>
      <c r="ADF32" s="69"/>
      <c r="ADG32" s="69"/>
      <c r="ADH32" s="69"/>
      <c r="ADI32" s="69"/>
      <c r="ADJ32" s="69"/>
      <c r="ADK32" s="69"/>
      <c r="ADL32" s="69"/>
      <c r="ADM32" s="69"/>
      <c r="ADN32" s="69"/>
      <c r="ADO32" s="69"/>
      <c r="ADP32" s="69"/>
      <c r="ADQ32" s="69"/>
      <c r="ADR32" s="69"/>
      <c r="ADS32" s="69"/>
      <c r="ADT32" s="69"/>
    </row>
    <row r="33" spans="1:800" s="5" customFormat="1" ht="18.75" customHeight="1" x14ac:dyDescent="0.2">
      <c r="A33" s="9" t="s">
        <v>10</v>
      </c>
      <c r="B33" s="77">
        <v>14</v>
      </c>
      <c r="C33" s="82"/>
      <c r="D33" s="82"/>
      <c r="E33" s="82"/>
      <c r="F33" s="82"/>
      <c r="G33" s="11">
        <f t="shared" si="1"/>
        <v>0</v>
      </c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  <c r="KH33" s="69"/>
      <c r="KI33" s="69"/>
      <c r="KJ33" s="69"/>
      <c r="KK33" s="69"/>
      <c r="KL33" s="69"/>
      <c r="KM33" s="69"/>
      <c r="KN33" s="69"/>
      <c r="KO33" s="69"/>
      <c r="KP33" s="69"/>
      <c r="KQ33" s="69"/>
      <c r="KR33" s="69"/>
      <c r="KS33" s="69"/>
      <c r="KT33" s="69"/>
      <c r="KU33" s="69"/>
      <c r="KV33" s="69"/>
      <c r="KW33" s="69"/>
      <c r="KX33" s="69"/>
      <c r="KY33" s="69"/>
      <c r="KZ33" s="69"/>
      <c r="LA33" s="69"/>
      <c r="LB33" s="69"/>
      <c r="LC33" s="69"/>
      <c r="LD33" s="69"/>
      <c r="LE33" s="69"/>
      <c r="LF33" s="69"/>
      <c r="LG33" s="69"/>
      <c r="LH33" s="69"/>
      <c r="LI33" s="69"/>
      <c r="LJ33" s="69"/>
      <c r="LK33" s="69"/>
      <c r="LL33" s="69"/>
      <c r="LM33" s="69"/>
      <c r="LN33" s="69"/>
      <c r="LO33" s="69"/>
      <c r="LP33" s="69"/>
      <c r="LQ33" s="69"/>
      <c r="LR33" s="69"/>
      <c r="LS33" s="69"/>
      <c r="LT33" s="69"/>
      <c r="LU33" s="69"/>
      <c r="LV33" s="69"/>
      <c r="LW33" s="69"/>
      <c r="LX33" s="69"/>
      <c r="LY33" s="69"/>
      <c r="LZ33" s="69"/>
      <c r="MA33" s="69"/>
      <c r="MB33" s="69"/>
      <c r="MC33" s="69"/>
      <c r="MD33" s="69"/>
      <c r="ME33" s="69"/>
      <c r="MF33" s="69"/>
      <c r="MG33" s="69"/>
      <c r="MH33" s="69"/>
      <c r="MI33" s="69"/>
      <c r="MJ33" s="69"/>
      <c r="MK33" s="69"/>
      <c r="ML33" s="69"/>
      <c r="MM33" s="69"/>
      <c r="MN33" s="69"/>
      <c r="MO33" s="69"/>
      <c r="MP33" s="69"/>
      <c r="MQ33" s="69"/>
      <c r="MR33" s="69"/>
      <c r="MS33" s="69"/>
      <c r="MT33" s="69"/>
      <c r="MU33" s="69"/>
      <c r="MV33" s="69"/>
      <c r="MW33" s="69"/>
      <c r="MX33" s="69"/>
      <c r="MY33" s="69"/>
      <c r="MZ33" s="69"/>
      <c r="NA33" s="69"/>
      <c r="NB33" s="69"/>
      <c r="NC33" s="69"/>
      <c r="ND33" s="69"/>
      <c r="NE33" s="69"/>
      <c r="NF33" s="69"/>
      <c r="NG33" s="69"/>
      <c r="NH33" s="69"/>
      <c r="NI33" s="69"/>
      <c r="NJ33" s="69"/>
      <c r="NK33" s="69"/>
      <c r="NL33" s="69"/>
      <c r="NM33" s="69"/>
      <c r="NN33" s="69"/>
      <c r="NO33" s="69"/>
      <c r="NP33" s="69"/>
      <c r="NQ33" s="69"/>
      <c r="NR33" s="69"/>
      <c r="NS33" s="69"/>
      <c r="NT33" s="69"/>
      <c r="NU33" s="69"/>
      <c r="NV33" s="69"/>
      <c r="NW33" s="69"/>
      <c r="NX33" s="69"/>
      <c r="NY33" s="69"/>
      <c r="NZ33" s="69"/>
      <c r="OA33" s="69"/>
      <c r="OB33" s="69"/>
      <c r="OC33" s="69"/>
      <c r="OD33" s="69"/>
      <c r="OE33" s="69"/>
      <c r="OF33" s="69"/>
      <c r="OG33" s="69"/>
      <c r="OH33" s="69"/>
      <c r="OI33" s="69"/>
      <c r="OJ33" s="69"/>
      <c r="OK33" s="69"/>
      <c r="OL33" s="69"/>
      <c r="OM33" s="69"/>
      <c r="ON33" s="69"/>
      <c r="OO33" s="69"/>
      <c r="OP33" s="69"/>
      <c r="OQ33" s="69"/>
      <c r="OR33" s="69"/>
      <c r="OS33" s="69"/>
      <c r="OT33" s="69"/>
      <c r="OU33" s="69"/>
      <c r="OV33" s="69"/>
      <c r="OW33" s="69"/>
      <c r="OX33" s="69"/>
      <c r="OY33" s="69"/>
      <c r="OZ33" s="69"/>
      <c r="PA33" s="69"/>
      <c r="PB33" s="69"/>
      <c r="PC33" s="69"/>
      <c r="PD33" s="69"/>
      <c r="PE33" s="69"/>
      <c r="PF33" s="69"/>
      <c r="PG33" s="69"/>
      <c r="PH33" s="69"/>
      <c r="PI33" s="69"/>
      <c r="PJ33" s="69"/>
      <c r="PK33" s="69"/>
      <c r="PL33" s="69"/>
      <c r="PM33" s="69"/>
      <c r="PN33" s="69"/>
      <c r="PO33" s="69"/>
      <c r="PP33" s="69"/>
      <c r="PQ33" s="69"/>
      <c r="PR33" s="69"/>
      <c r="PS33" s="69"/>
      <c r="PT33" s="69"/>
      <c r="PU33" s="69"/>
      <c r="PV33" s="69"/>
      <c r="PW33" s="69"/>
      <c r="PX33" s="69"/>
      <c r="PY33" s="69"/>
      <c r="PZ33" s="69"/>
      <c r="QA33" s="69"/>
      <c r="QB33" s="69"/>
      <c r="QC33" s="69"/>
      <c r="QD33" s="69"/>
      <c r="QE33" s="69"/>
      <c r="QF33" s="69"/>
      <c r="QG33" s="69"/>
      <c r="QH33" s="69"/>
      <c r="QI33" s="69"/>
      <c r="QJ33" s="69"/>
      <c r="QK33" s="69"/>
      <c r="QL33" s="69"/>
      <c r="QM33" s="69"/>
      <c r="QN33" s="69"/>
      <c r="QO33" s="69"/>
      <c r="QP33" s="69"/>
      <c r="QQ33" s="69"/>
      <c r="QR33" s="69"/>
      <c r="QS33" s="69"/>
      <c r="QT33" s="69"/>
      <c r="QU33" s="69"/>
      <c r="QV33" s="69"/>
      <c r="QW33" s="69"/>
      <c r="QX33" s="69"/>
      <c r="QY33" s="69"/>
      <c r="QZ33" s="69"/>
      <c r="RA33" s="69"/>
      <c r="RB33" s="69"/>
      <c r="RC33" s="69"/>
      <c r="RD33" s="69"/>
      <c r="RE33" s="69"/>
      <c r="RF33" s="69"/>
      <c r="RG33" s="69"/>
      <c r="RH33" s="69"/>
      <c r="RI33" s="69"/>
      <c r="RJ33" s="69"/>
      <c r="RK33" s="69"/>
      <c r="RL33" s="69"/>
      <c r="RM33" s="69"/>
      <c r="RN33" s="69"/>
      <c r="RO33" s="69"/>
      <c r="RP33" s="69"/>
      <c r="RQ33" s="69"/>
      <c r="RR33" s="69"/>
      <c r="RS33" s="69"/>
      <c r="RT33" s="69"/>
      <c r="RU33" s="69"/>
      <c r="RV33" s="69"/>
      <c r="RW33" s="69"/>
      <c r="RX33" s="69"/>
      <c r="RY33" s="69"/>
      <c r="RZ33" s="69"/>
      <c r="SA33" s="69"/>
      <c r="SB33" s="69"/>
      <c r="SC33" s="69"/>
      <c r="SD33" s="69"/>
      <c r="SE33" s="69"/>
      <c r="SF33" s="69"/>
      <c r="SG33" s="69"/>
      <c r="SH33" s="69"/>
      <c r="SI33" s="69"/>
      <c r="SJ33" s="69"/>
      <c r="SK33" s="69"/>
      <c r="SL33" s="69"/>
      <c r="SM33" s="69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69"/>
      <c r="TB33" s="69"/>
      <c r="TC33" s="69"/>
      <c r="TD33" s="69"/>
      <c r="TE33" s="69"/>
      <c r="TF33" s="69"/>
      <c r="TG33" s="69"/>
      <c r="TH33" s="69"/>
      <c r="TI33" s="69"/>
      <c r="TJ33" s="69"/>
      <c r="TK33" s="69"/>
      <c r="TL33" s="69"/>
      <c r="TM33" s="69"/>
      <c r="TN33" s="69"/>
      <c r="TO33" s="69"/>
      <c r="TP33" s="69"/>
      <c r="TQ33" s="69"/>
      <c r="TR33" s="69"/>
      <c r="TS33" s="69"/>
      <c r="TT33" s="69"/>
      <c r="TU33" s="69"/>
      <c r="TV33" s="69"/>
      <c r="TW33" s="69"/>
      <c r="TX33" s="69"/>
      <c r="TY33" s="69"/>
      <c r="TZ33" s="69"/>
      <c r="UA33" s="69"/>
      <c r="UB33" s="69"/>
      <c r="UC33" s="69"/>
      <c r="UD33" s="69"/>
      <c r="UE33" s="69"/>
      <c r="UF33" s="69"/>
      <c r="UG33" s="69"/>
      <c r="UH33" s="69"/>
      <c r="UI33" s="69"/>
      <c r="UJ33" s="69"/>
      <c r="UK33" s="69"/>
      <c r="UL33" s="69"/>
      <c r="UM33" s="69"/>
      <c r="UN33" s="69"/>
      <c r="UO33" s="69"/>
      <c r="UP33" s="69"/>
      <c r="UQ33" s="69"/>
      <c r="UR33" s="69"/>
      <c r="US33" s="69"/>
      <c r="UT33" s="69"/>
      <c r="UU33" s="69"/>
      <c r="UV33" s="69"/>
      <c r="UW33" s="69"/>
      <c r="UX33" s="69"/>
      <c r="UY33" s="69"/>
      <c r="UZ33" s="69"/>
      <c r="VA33" s="69"/>
      <c r="VB33" s="69"/>
      <c r="VC33" s="69"/>
      <c r="VD33" s="69"/>
      <c r="VE33" s="69"/>
      <c r="VF33" s="69"/>
      <c r="VG33" s="69"/>
      <c r="VH33" s="69"/>
      <c r="VI33" s="69"/>
      <c r="VJ33" s="69"/>
      <c r="VK33" s="69"/>
      <c r="VL33" s="69"/>
      <c r="VM33" s="69"/>
      <c r="VN33" s="69"/>
      <c r="VO33" s="69"/>
      <c r="VP33" s="69"/>
      <c r="VQ33" s="69"/>
      <c r="VR33" s="69"/>
      <c r="VS33" s="69"/>
      <c r="VT33" s="69"/>
      <c r="VU33" s="69"/>
      <c r="VV33" s="69"/>
      <c r="VW33" s="69"/>
      <c r="VX33" s="69"/>
      <c r="VY33" s="69"/>
      <c r="VZ33" s="69"/>
      <c r="WA33" s="69"/>
      <c r="WB33" s="69"/>
      <c r="WC33" s="69"/>
      <c r="WD33" s="69"/>
      <c r="WE33" s="69"/>
      <c r="WF33" s="69"/>
      <c r="WG33" s="69"/>
      <c r="WH33" s="69"/>
      <c r="WI33" s="69"/>
      <c r="WJ33" s="69"/>
      <c r="WK33" s="69"/>
      <c r="WL33" s="69"/>
      <c r="WM33" s="69"/>
      <c r="WN33" s="69"/>
      <c r="WO33" s="69"/>
      <c r="WP33" s="69"/>
      <c r="WQ33" s="69"/>
      <c r="WR33" s="69"/>
      <c r="WS33" s="69"/>
      <c r="WT33" s="69"/>
      <c r="WU33" s="69"/>
      <c r="WV33" s="69"/>
      <c r="WW33" s="69"/>
      <c r="WX33" s="69"/>
      <c r="WY33" s="69"/>
      <c r="WZ33" s="69"/>
      <c r="XA33" s="69"/>
      <c r="XB33" s="69"/>
      <c r="XC33" s="69"/>
      <c r="XD33" s="69"/>
      <c r="XE33" s="69"/>
      <c r="XF33" s="69"/>
      <c r="XG33" s="69"/>
      <c r="XH33" s="69"/>
      <c r="XI33" s="69"/>
      <c r="XJ33" s="69"/>
      <c r="XK33" s="69"/>
      <c r="XL33" s="69"/>
      <c r="XM33" s="69"/>
      <c r="XN33" s="69"/>
      <c r="XO33" s="69"/>
      <c r="XP33" s="69"/>
      <c r="XQ33" s="69"/>
      <c r="XR33" s="69"/>
      <c r="XS33" s="69"/>
      <c r="XT33" s="69"/>
      <c r="XU33" s="69"/>
      <c r="XV33" s="69"/>
      <c r="XW33" s="69"/>
      <c r="XX33" s="69"/>
      <c r="XY33" s="69"/>
      <c r="XZ33" s="69"/>
      <c r="YA33" s="69"/>
      <c r="YB33" s="69"/>
      <c r="YC33" s="69"/>
      <c r="YD33" s="69"/>
      <c r="YE33" s="69"/>
      <c r="YF33" s="69"/>
      <c r="YG33" s="69"/>
      <c r="YH33" s="69"/>
      <c r="YI33" s="69"/>
      <c r="YJ33" s="69"/>
      <c r="YK33" s="69"/>
      <c r="YL33" s="69"/>
      <c r="YM33" s="69"/>
      <c r="YN33" s="69"/>
      <c r="YO33" s="69"/>
      <c r="YP33" s="69"/>
      <c r="YQ33" s="69"/>
      <c r="YR33" s="69"/>
      <c r="YS33" s="69"/>
      <c r="YT33" s="69"/>
      <c r="YU33" s="69"/>
      <c r="YV33" s="69"/>
      <c r="YW33" s="69"/>
      <c r="YX33" s="69"/>
      <c r="YY33" s="69"/>
      <c r="YZ33" s="69"/>
      <c r="ZA33" s="69"/>
      <c r="ZB33" s="69"/>
      <c r="ZC33" s="69"/>
      <c r="ZD33" s="69"/>
      <c r="ZE33" s="69"/>
      <c r="ZF33" s="69"/>
      <c r="ZG33" s="69"/>
      <c r="ZH33" s="69"/>
      <c r="ZI33" s="69"/>
      <c r="ZJ33" s="69"/>
      <c r="ZK33" s="69"/>
      <c r="ZL33" s="69"/>
      <c r="ZM33" s="69"/>
      <c r="ZN33" s="69"/>
      <c r="ZO33" s="69"/>
      <c r="ZP33" s="69"/>
      <c r="ZQ33" s="69"/>
      <c r="ZR33" s="69"/>
      <c r="ZS33" s="69"/>
      <c r="ZT33" s="69"/>
      <c r="ZU33" s="69"/>
      <c r="ZV33" s="69"/>
      <c r="ZW33" s="69"/>
      <c r="ZX33" s="69"/>
      <c r="ZY33" s="69"/>
      <c r="ZZ33" s="69"/>
      <c r="AAA33" s="69"/>
      <c r="AAB33" s="69"/>
      <c r="AAC33" s="69"/>
      <c r="AAD33" s="69"/>
      <c r="AAE33" s="69"/>
      <c r="AAF33" s="69"/>
      <c r="AAG33" s="69"/>
      <c r="AAH33" s="69"/>
      <c r="AAI33" s="69"/>
      <c r="AAJ33" s="69"/>
      <c r="AAK33" s="69"/>
      <c r="AAL33" s="69"/>
      <c r="AAM33" s="69"/>
      <c r="AAN33" s="69"/>
      <c r="AAO33" s="69"/>
      <c r="AAP33" s="69"/>
      <c r="AAQ33" s="69"/>
      <c r="AAR33" s="69"/>
      <c r="AAS33" s="69"/>
      <c r="AAT33" s="69"/>
      <c r="AAU33" s="69"/>
      <c r="AAV33" s="69"/>
      <c r="AAW33" s="69"/>
      <c r="AAX33" s="69"/>
      <c r="AAY33" s="69"/>
      <c r="AAZ33" s="69"/>
      <c r="ABA33" s="69"/>
      <c r="ABB33" s="69"/>
      <c r="ABC33" s="69"/>
      <c r="ABD33" s="69"/>
      <c r="ABE33" s="69"/>
      <c r="ABF33" s="69"/>
      <c r="ABG33" s="69"/>
      <c r="ABH33" s="69"/>
      <c r="ABI33" s="69"/>
      <c r="ABJ33" s="69"/>
      <c r="ABK33" s="69"/>
      <c r="ABL33" s="69"/>
      <c r="ABM33" s="69"/>
      <c r="ABN33" s="69"/>
      <c r="ABO33" s="69"/>
      <c r="ABP33" s="69"/>
      <c r="ABQ33" s="69"/>
      <c r="ABR33" s="69"/>
      <c r="ABS33" s="69"/>
      <c r="ABT33" s="69"/>
      <c r="ABU33" s="69"/>
      <c r="ABV33" s="69"/>
      <c r="ABW33" s="69"/>
      <c r="ABX33" s="69"/>
      <c r="ABY33" s="69"/>
      <c r="ABZ33" s="69"/>
      <c r="ACA33" s="69"/>
      <c r="ACB33" s="69"/>
      <c r="ACC33" s="69"/>
      <c r="ACD33" s="69"/>
      <c r="ACE33" s="69"/>
      <c r="ACF33" s="69"/>
      <c r="ACG33" s="69"/>
      <c r="ACH33" s="69"/>
      <c r="ACI33" s="69"/>
      <c r="ACJ33" s="69"/>
      <c r="ACK33" s="69"/>
      <c r="ACL33" s="69"/>
      <c r="ACM33" s="69"/>
      <c r="ACN33" s="69"/>
      <c r="ACO33" s="69"/>
      <c r="ACP33" s="69"/>
      <c r="ACQ33" s="69"/>
      <c r="ACR33" s="69"/>
      <c r="ACS33" s="69"/>
      <c r="ACT33" s="69"/>
      <c r="ACU33" s="69"/>
      <c r="ACV33" s="69"/>
      <c r="ACW33" s="69"/>
      <c r="ACX33" s="69"/>
      <c r="ACY33" s="69"/>
      <c r="ACZ33" s="69"/>
      <c r="ADA33" s="69"/>
      <c r="ADB33" s="69"/>
      <c r="ADC33" s="69"/>
      <c r="ADD33" s="69"/>
      <c r="ADE33" s="69"/>
      <c r="ADF33" s="69"/>
      <c r="ADG33" s="69"/>
      <c r="ADH33" s="69"/>
      <c r="ADI33" s="69"/>
      <c r="ADJ33" s="69"/>
      <c r="ADK33" s="69"/>
      <c r="ADL33" s="69"/>
      <c r="ADM33" s="69"/>
      <c r="ADN33" s="69"/>
      <c r="ADO33" s="69"/>
      <c r="ADP33" s="69"/>
      <c r="ADQ33" s="69"/>
      <c r="ADR33" s="69"/>
      <c r="ADS33" s="69"/>
      <c r="ADT33" s="69"/>
    </row>
    <row r="34" spans="1:800" s="5" customFormat="1" ht="19.5" customHeight="1" x14ac:dyDescent="0.2">
      <c r="A34" s="103" t="s">
        <v>16</v>
      </c>
      <c r="B34" s="103"/>
      <c r="C34" s="103"/>
      <c r="D34" s="103"/>
      <c r="E34" s="103"/>
      <c r="F34" s="103"/>
      <c r="G34" s="11">
        <f>G27+G28+G29+G30+G31+G32+G33</f>
        <v>0</v>
      </c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69"/>
      <c r="NJ34" s="69"/>
      <c r="NK34" s="69"/>
      <c r="NL34" s="69"/>
      <c r="NM34" s="69"/>
      <c r="NN34" s="69"/>
      <c r="NO34" s="69"/>
      <c r="NP34" s="69"/>
      <c r="NQ34" s="69"/>
      <c r="NR34" s="69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69"/>
      <c r="SD34" s="69"/>
      <c r="SE34" s="69"/>
      <c r="SF34" s="69"/>
      <c r="SG34" s="69"/>
      <c r="SH34" s="69"/>
      <c r="SI34" s="69"/>
      <c r="SJ34" s="69"/>
      <c r="SK34" s="69"/>
      <c r="SL34" s="69"/>
      <c r="SM34" s="69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69"/>
      <c r="TB34" s="69"/>
      <c r="TC34" s="69"/>
      <c r="TD34" s="69"/>
      <c r="TE34" s="69"/>
      <c r="TF34" s="69"/>
      <c r="TG34" s="69"/>
      <c r="TH34" s="69"/>
      <c r="TI34" s="69"/>
      <c r="TJ34" s="69"/>
      <c r="TK34" s="69"/>
      <c r="TL34" s="69"/>
      <c r="TM34" s="69"/>
      <c r="TN34" s="69"/>
      <c r="TO34" s="69"/>
      <c r="TP34" s="69"/>
      <c r="TQ34" s="69"/>
      <c r="TR34" s="69"/>
      <c r="TS34" s="69"/>
      <c r="TT34" s="69"/>
      <c r="TU34" s="69"/>
      <c r="TV34" s="69"/>
      <c r="TW34" s="69"/>
      <c r="TX34" s="69"/>
      <c r="TY34" s="69"/>
      <c r="TZ34" s="69"/>
      <c r="UA34" s="69"/>
      <c r="UB34" s="69"/>
      <c r="UC34" s="69"/>
      <c r="UD34" s="69"/>
      <c r="UE34" s="69"/>
      <c r="UF34" s="69"/>
      <c r="UG34" s="69"/>
      <c r="UH34" s="69"/>
      <c r="UI34" s="69"/>
      <c r="UJ34" s="69"/>
      <c r="UK34" s="69"/>
      <c r="UL34" s="69"/>
      <c r="UM34" s="69"/>
      <c r="UN34" s="69"/>
      <c r="UO34" s="69"/>
      <c r="UP34" s="69"/>
      <c r="UQ34" s="69"/>
      <c r="UR34" s="69"/>
      <c r="US34" s="69"/>
      <c r="UT34" s="69"/>
      <c r="UU34" s="69"/>
      <c r="UV34" s="69"/>
      <c r="UW34" s="69"/>
      <c r="UX34" s="69"/>
      <c r="UY34" s="69"/>
      <c r="UZ34" s="69"/>
      <c r="VA34" s="69"/>
      <c r="VB34" s="69"/>
      <c r="VC34" s="69"/>
      <c r="VD34" s="69"/>
      <c r="VE34" s="69"/>
      <c r="VF34" s="69"/>
      <c r="VG34" s="69"/>
      <c r="VH34" s="69"/>
      <c r="VI34" s="69"/>
      <c r="VJ34" s="69"/>
      <c r="VK34" s="69"/>
      <c r="VL34" s="69"/>
      <c r="VM34" s="69"/>
      <c r="VN34" s="69"/>
      <c r="VO34" s="69"/>
      <c r="VP34" s="69"/>
      <c r="VQ34" s="69"/>
      <c r="VR34" s="69"/>
      <c r="VS34" s="69"/>
      <c r="VT34" s="69"/>
      <c r="VU34" s="69"/>
      <c r="VV34" s="69"/>
      <c r="VW34" s="69"/>
      <c r="VX34" s="69"/>
      <c r="VY34" s="69"/>
      <c r="VZ34" s="69"/>
      <c r="WA34" s="69"/>
      <c r="WB34" s="69"/>
      <c r="WC34" s="69"/>
      <c r="WD34" s="69"/>
      <c r="WE34" s="69"/>
      <c r="WF34" s="69"/>
      <c r="WG34" s="69"/>
      <c r="WH34" s="69"/>
      <c r="WI34" s="69"/>
      <c r="WJ34" s="69"/>
      <c r="WK34" s="69"/>
      <c r="WL34" s="69"/>
      <c r="WM34" s="69"/>
      <c r="WN34" s="69"/>
      <c r="WO34" s="69"/>
      <c r="WP34" s="69"/>
      <c r="WQ34" s="69"/>
      <c r="WR34" s="69"/>
      <c r="WS34" s="69"/>
      <c r="WT34" s="69"/>
      <c r="WU34" s="69"/>
      <c r="WV34" s="69"/>
      <c r="WW34" s="69"/>
      <c r="WX34" s="69"/>
      <c r="WY34" s="69"/>
      <c r="WZ34" s="69"/>
      <c r="XA34" s="69"/>
      <c r="XB34" s="69"/>
      <c r="XC34" s="69"/>
      <c r="XD34" s="69"/>
      <c r="XE34" s="69"/>
      <c r="XF34" s="69"/>
      <c r="XG34" s="69"/>
      <c r="XH34" s="69"/>
      <c r="XI34" s="69"/>
      <c r="XJ34" s="69"/>
      <c r="XK34" s="69"/>
      <c r="XL34" s="69"/>
      <c r="XM34" s="69"/>
      <c r="XN34" s="69"/>
      <c r="XO34" s="69"/>
      <c r="XP34" s="69"/>
      <c r="XQ34" s="69"/>
      <c r="XR34" s="69"/>
      <c r="XS34" s="69"/>
      <c r="XT34" s="69"/>
      <c r="XU34" s="69"/>
      <c r="XV34" s="69"/>
      <c r="XW34" s="69"/>
      <c r="XX34" s="69"/>
      <c r="XY34" s="69"/>
      <c r="XZ34" s="69"/>
      <c r="YA34" s="69"/>
      <c r="YB34" s="69"/>
      <c r="YC34" s="69"/>
      <c r="YD34" s="69"/>
      <c r="YE34" s="69"/>
      <c r="YF34" s="69"/>
      <c r="YG34" s="69"/>
      <c r="YH34" s="69"/>
      <c r="YI34" s="69"/>
      <c r="YJ34" s="69"/>
      <c r="YK34" s="69"/>
      <c r="YL34" s="69"/>
      <c r="YM34" s="69"/>
      <c r="YN34" s="69"/>
      <c r="YO34" s="69"/>
      <c r="YP34" s="69"/>
      <c r="YQ34" s="69"/>
      <c r="YR34" s="69"/>
      <c r="YS34" s="69"/>
      <c r="YT34" s="69"/>
      <c r="YU34" s="69"/>
      <c r="YV34" s="69"/>
      <c r="YW34" s="69"/>
      <c r="YX34" s="69"/>
      <c r="YY34" s="69"/>
      <c r="YZ34" s="69"/>
      <c r="ZA34" s="69"/>
      <c r="ZB34" s="69"/>
      <c r="ZC34" s="69"/>
      <c r="ZD34" s="69"/>
      <c r="ZE34" s="69"/>
      <c r="ZF34" s="69"/>
      <c r="ZG34" s="69"/>
      <c r="ZH34" s="69"/>
      <c r="ZI34" s="69"/>
      <c r="ZJ34" s="69"/>
      <c r="ZK34" s="69"/>
      <c r="ZL34" s="69"/>
      <c r="ZM34" s="69"/>
      <c r="ZN34" s="69"/>
      <c r="ZO34" s="69"/>
      <c r="ZP34" s="69"/>
      <c r="ZQ34" s="69"/>
      <c r="ZR34" s="69"/>
      <c r="ZS34" s="69"/>
      <c r="ZT34" s="69"/>
      <c r="ZU34" s="69"/>
      <c r="ZV34" s="69"/>
      <c r="ZW34" s="69"/>
      <c r="ZX34" s="69"/>
      <c r="ZY34" s="69"/>
      <c r="ZZ34" s="69"/>
      <c r="AAA34" s="69"/>
      <c r="AAB34" s="69"/>
      <c r="AAC34" s="69"/>
      <c r="AAD34" s="69"/>
      <c r="AAE34" s="69"/>
      <c r="AAF34" s="69"/>
      <c r="AAG34" s="69"/>
      <c r="AAH34" s="69"/>
      <c r="AAI34" s="69"/>
      <c r="AAJ34" s="69"/>
      <c r="AAK34" s="69"/>
      <c r="AAL34" s="69"/>
      <c r="AAM34" s="69"/>
      <c r="AAN34" s="69"/>
      <c r="AAO34" s="69"/>
      <c r="AAP34" s="69"/>
      <c r="AAQ34" s="69"/>
      <c r="AAR34" s="69"/>
      <c r="AAS34" s="69"/>
      <c r="AAT34" s="69"/>
      <c r="AAU34" s="69"/>
      <c r="AAV34" s="69"/>
      <c r="AAW34" s="69"/>
      <c r="AAX34" s="69"/>
      <c r="AAY34" s="69"/>
      <c r="AAZ34" s="69"/>
      <c r="ABA34" s="69"/>
      <c r="ABB34" s="69"/>
      <c r="ABC34" s="69"/>
      <c r="ABD34" s="69"/>
      <c r="ABE34" s="69"/>
      <c r="ABF34" s="69"/>
      <c r="ABG34" s="69"/>
      <c r="ABH34" s="69"/>
      <c r="ABI34" s="69"/>
      <c r="ABJ34" s="69"/>
      <c r="ABK34" s="69"/>
      <c r="ABL34" s="69"/>
      <c r="ABM34" s="69"/>
      <c r="ABN34" s="69"/>
      <c r="ABO34" s="69"/>
      <c r="ABP34" s="69"/>
      <c r="ABQ34" s="69"/>
      <c r="ABR34" s="69"/>
      <c r="ABS34" s="69"/>
      <c r="ABT34" s="69"/>
      <c r="ABU34" s="69"/>
      <c r="ABV34" s="69"/>
      <c r="ABW34" s="69"/>
      <c r="ABX34" s="69"/>
      <c r="ABY34" s="69"/>
      <c r="ABZ34" s="69"/>
      <c r="ACA34" s="69"/>
      <c r="ACB34" s="69"/>
      <c r="ACC34" s="69"/>
      <c r="ACD34" s="69"/>
      <c r="ACE34" s="69"/>
      <c r="ACF34" s="69"/>
      <c r="ACG34" s="69"/>
      <c r="ACH34" s="69"/>
      <c r="ACI34" s="69"/>
      <c r="ACJ34" s="69"/>
      <c r="ACK34" s="69"/>
      <c r="ACL34" s="69"/>
      <c r="ACM34" s="69"/>
      <c r="ACN34" s="69"/>
      <c r="ACO34" s="69"/>
      <c r="ACP34" s="69"/>
      <c r="ACQ34" s="69"/>
      <c r="ACR34" s="69"/>
      <c r="ACS34" s="69"/>
      <c r="ACT34" s="69"/>
      <c r="ACU34" s="69"/>
      <c r="ACV34" s="69"/>
      <c r="ACW34" s="69"/>
      <c r="ACX34" s="69"/>
      <c r="ACY34" s="69"/>
      <c r="ACZ34" s="69"/>
      <c r="ADA34" s="69"/>
      <c r="ADB34" s="69"/>
      <c r="ADC34" s="69"/>
      <c r="ADD34" s="69"/>
      <c r="ADE34" s="69"/>
      <c r="ADF34" s="69"/>
      <c r="ADG34" s="69"/>
      <c r="ADH34" s="69"/>
      <c r="ADI34" s="69"/>
      <c r="ADJ34" s="69"/>
      <c r="ADK34" s="69"/>
      <c r="ADL34" s="69"/>
      <c r="ADM34" s="69"/>
      <c r="ADN34" s="69"/>
      <c r="ADO34" s="69"/>
      <c r="ADP34" s="69"/>
      <c r="ADQ34" s="69"/>
      <c r="ADR34" s="69"/>
      <c r="ADS34" s="69"/>
      <c r="ADT34" s="69"/>
    </row>
    <row r="35" spans="1:800" ht="3" customHeight="1" x14ac:dyDescent="0.2">
      <c r="A35" s="5"/>
      <c r="B35" s="79"/>
      <c r="C35" s="8"/>
      <c r="D35" s="8"/>
      <c r="E35" s="8"/>
      <c r="F35" s="8"/>
    </row>
    <row r="36" spans="1:800" ht="20.25" customHeight="1" x14ac:dyDescent="0.2">
      <c r="A36" s="96" t="s">
        <v>14</v>
      </c>
      <c r="B36" s="104"/>
      <c r="C36" s="104"/>
      <c r="D36" s="104"/>
      <c r="E36" s="104"/>
      <c r="F36" s="104"/>
      <c r="G36" s="105"/>
    </row>
    <row r="37" spans="1:800" ht="14.25" customHeight="1" x14ac:dyDescent="0.2">
      <c r="A37" s="101" t="s">
        <v>0</v>
      </c>
      <c r="B37" s="99" t="s">
        <v>92</v>
      </c>
      <c r="C37" s="97" t="s">
        <v>1</v>
      </c>
      <c r="D37" s="97"/>
      <c r="E37" s="97" t="s">
        <v>4</v>
      </c>
      <c r="F37" s="97"/>
      <c r="G37" s="98" t="s">
        <v>12</v>
      </c>
    </row>
    <row r="38" spans="1:800" ht="15" customHeight="1" x14ac:dyDescent="0.2">
      <c r="A38" s="102"/>
      <c r="B38" s="100"/>
      <c r="C38" s="13" t="s">
        <v>2</v>
      </c>
      <c r="D38" s="13" t="s">
        <v>3</v>
      </c>
      <c r="E38" s="13" t="s">
        <v>2</v>
      </c>
      <c r="F38" s="13" t="s">
        <v>3</v>
      </c>
      <c r="G38" s="98"/>
    </row>
    <row r="39" spans="1:800" ht="18.75" customHeight="1" x14ac:dyDescent="0.2">
      <c r="A39" s="9" t="s">
        <v>11</v>
      </c>
      <c r="B39" s="77">
        <v>15</v>
      </c>
      <c r="C39" s="82"/>
      <c r="D39" s="82"/>
      <c r="E39" s="82"/>
      <c r="F39" s="82"/>
      <c r="G39" s="11">
        <f t="shared" ref="G39:G45" si="2">IF(C39="NW",0,(D39-C39)+(F39-E39))</f>
        <v>0</v>
      </c>
    </row>
    <row r="40" spans="1:800" ht="18.75" customHeight="1" x14ac:dyDescent="0.2">
      <c r="A40" s="9" t="s">
        <v>5</v>
      </c>
      <c r="B40" s="77">
        <v>16</v>
      </c>
      <c r="C40" s="82"/>
      <c r="D40" s="82"/>
      <c r="E40" s="82"/>
      <c r="F40" s="82"/>
      <c r="G40" s="11">
        <f t="shared" si="2"/>
        <v>0</v>
      </c>
    </row>
    <row r="41" spans="1:800" ht="18.75" customHeight="1" x14ac:dyDescent="0.2">
      <c r="A41" s="9" t="s">
        <v>6</v>
      </c>
      <c r="B41" s="77">
        <v>17</v>
      </c>
      <c r="C41" s="82"/>
      <c r="D41" s="82"/>
      <c r="E41" s="82"/>
      <c r="F41" s="82"/>
      <c r="G41" s="11">
        <f t="shared" si="2"/>
        <v>0</v>
      </c>
    </row>
    <row r="42" spans="1:800" ht="18.75" customHeight="1" x14ac:dyDescent="0.2">
      <c r="A42" s="9" t="s">
        <v>7</v>
      </c>
      <c r="B42" s="77">
        <v>18</v>
      </c>
      <c r="C42" s="82"/>
      <c r="D42" s="82"/>
      <c r="E42" s="82"/>
      <c r="F42" s="82"/>
      <c r="G42" s="11">
        <f t="shared" si="2"/>
        <v>0</v>
      </c>
    </row>
    <row r="43" spans="1:800" ht="18.75" customHeight="1" x14ac:dyDescent="0.2">
      <c r="A43" s="9" t="s">
        <v>8</v>
      </c>
      <c r="B43" s="77">
        <v>19</v>
      </c>
      <c r="C43" s="82"/>
      <c r="D43" s="82"/>
      <c r="E43" s="82"/>
      <c r="F43" s="82"/>
      <c r="G43" s="11">
        <f t="shared" si="2"/>
        <v>0</v>
      </c>
    </row>
    <row r="44" spans="1:800" ht="18.75" customHeight="1" x14ac:dyDescent="0.2">
      <c r="A44" s="9" t="s">
        <v>9</v>
      </c>
      <c r="B44" s="77">
        <v>20</v>
      </c>
      <c r="C44" s="82"/>
      <c r="D44" s="82"/>
      <c r="E44" s="82"/>
      <c r="F44" s="82"/>
      <c r="G44" s="11">
        <f t="shared" si="2"/>
        <v>0</v>
      </c>
    </row>
    <row r="45" spans="1:800" ht="18.75" customHeight="1" x14ac:dyDescent="0.2">
      <c r="A45" s="9" t="s">
        <v>10</v>
      </c>
      <c r="B45" s="77">
        <v>21</v>
      </c>
      <c r="C45" s="82"/>
      <c r="D45" s="82"/>
      <c r="E45" s="82"/>
      <c r="F45" s="82"/>
      <c r="G45" s="11">
        <f t="shared" si="2"/>
        <v>0</v>
      </c>
    </row>
    <row r="46" spans="1:800" ht="19.5" customHeight="1" x14ac:dyDescent="0.2">
      <c r="A46" s="103" t="s">
        <v>16</v>
      </c>
      <c r="B46" s="103"/>
      <c r="C46" s="103"/>
      <c r="D46" s="103"/>
      <c r="E46" s="103"/>
      <c r="F46" s="103"/>
      <c r="G46" s="11">
        <f>G39+G40+G41+G42+G43+G44+G45</f>
        <v>0</v>
      </c>
    </row>
    <row r="47" spans="1:800" ht="7.5" customHeight="1" x14ac:dyDescent="0.2"/>
    <row r="48" spans="1:800" ht="20.25" x14ac:dyDescent="0.2">
      <c r="A48" s="96" t="s">
        <v>17</v>
      </c>
      <c r="B48" s="104"/>
      <c r="C48" s="104"/>
      <c r="D48" s="104"/>
      <c r="E48" s="104"/>
      <c r="F48" s="104"/>
      <c r="G48" s="105"/>
    </row>
    <row r="49" spans="1:7" ht="14.25" customHeight="1" x14ac:dyDescent="0.2">
      <c r="A49" s="101" t="s">
        <v>0</v>
      </c>
      <c r="B49" s="99" t="s">
        <v>92</v>
      </c>
      <c r="C49" s="97" t="s">
        <v>1</v>
      </c>
      <c r="D49" s="97"/>
      <c r="E49" s="97" t="s">
        <v>4</v>
      </c>
      <c r="F49" s="97"/>
      <c r="G49" s="98" t="s">
        <v>12</v>
      </c>
    </row>
    <row r="50" spans="1:7" ht="15" customHeight="1" x14ac:dyDescent="0.2">
      <c r="A50" s="102"/>
      <c r="B50" s="100"/>
      <c r="C50" s="13" t="s">
        <v>2</v>
      </c>
      <c r="D50" s="13" t="s">
        <v>3</v>
      </c>
      <c r="E50" s="13" t="s">
        <v>2</v>
      </c>
      <c r="F50" s="13" t="s">
        <v>3</v>
      </c>
      <c r="G50" s="98"/>
    </row>
    <row r="51" spans="1:7" ht="18.75" customHeight="1" x14ac:dyDescent="0.2">
      <c r="A51" s="9" t="s">
        <v>11</v>
      </c>
      <c r="B51" s="77">
        <v>22</v>
      </c>
      <c r="C51" s="82"/>
      <c r="D51" s="82"/>
      <c r="E51" s="82"/>
      <c r="F51" s="82"/>
      <c r="G51" s="11">
        <f t="shared" ref="G51:G57" si="3">IF(C51="NW",0,(D51-C51)+(F51-E51))</f>
        <v>0</v>
      </c>
    </row>
    <row r="52" spans="1:7" ht="18.75" customHeight="1" x14ac:dyDescent="0.2">
      <c r="A52" s="9" t="s">
        <v>5</v>
      </c>
      <c r="B52" s="77">
        <v>23</v>
      </c>
      <c r="C52" s="82"/>
      <c r="D52" s="82"/>
      <c r="E52" s="82"/>
      <c r="F52" s="82"/>
      <c r="G52" s="11">
        <f t="shared" si="3"/>
        <v>0</v>
      </c>
    </row>
    <row r="53" spans="1:7" ht="18.75" customHeight="1" x14ac:dyDescent="0.2">
      <c r="A53" s="9" t="s">
        <v>6</v>
      </c>
      <c r="B53" s="77">
        <v>24</v>
      </c>
      <c r="C53" s="82"/>
      <c r="D53" s="82"/>
      <c r="E53" s="82"/>
      <c r="F53" s="82"/>
      <c r="G53" s="11">
        <f t="shared" si="3"/>
        <v>0</v>
      </c>
    </row>
    <row r="54" spans="1:7" ht="18.75" customHeight="1" x14ac:dyDescent="0.2">
      <c r="A54" s="9" t="s">
        <v>7</v>
      </c>
      <c r="B54" s="77">
        <v>25</v>
      </c>
      <c r="C54" s="82"/>
      <c r="D54" s="82"/>
      <c r="E54" s="82"/>
      <c r="F54" s="82"/>
      <c r="G54" s="11">
        <f t="shared" si="3"/>
        <v>0</v>
      </c>
    </row>
    <row r="55" spans="1:7" ht="18.75" customHeight="1" x14ac:dyDescent="0.2">
      <c r="A55" s="9" t="s">
        <v>8</v>
      </c>
      <c r="B55" s="77">
        <v>26</v>
      </c>
      <c r="C55" s="82"/>
      <c r="D55" s="82"/>
      <c r="E55" s="82"/>
      <c r="F55" s="82"/>
      <c r="G55" s="11">
        <f t="shared" si="3"/>
        <v>0</v>
      </c>
    </row>
    <row r="56" spans="1:7" ht="18.75" customHeight="1" x14ac:dyDescent="0.2">
      <c r="A56" s="9" t="s">
        <v>9</v>
      </c>
      <c r="B56" s="77">
        <v>27</v>
      </c>
      <c r="C56" s="82"/>
      <c r="D56" s="82"/>
      <c r="E56" s="82"/>
      <c r="F56" s="82"/>
      <c r="G56" s="11">
        <f t="shared" si="3"/>
        <v>0</v>
      </c>
    </row>
    <row r="57" spans="1:7" ht="18.75" customHeight="1" x14ac:dyDescent="0.2">
      <c r="A57" s="9" t="s">
        <v>10</v>
      </c>
      <c r="B57" s="77">
        <v>28</v>
      </c>
      <c r="C57" s="82"/>
      <c r="D57" s="82"/>
      <c r="E57" s="82"/>
      <c r="F57" s="82"/>
      <c r="G57" s="11">
        <f t="shared" si="3"/>
        <v>0</v>
      </c>
    </row>
    <row r="58" spans="1:7" ht="19.5" customHeight="1" x14ac:dyDescent="0.2">
      <c r="A58" s="103" t="s">
        <v>16</v>
      </c>
      <c r="B58" s="103"/>
      <c r="C58" s="103"/>
      <c r="D58" s="103"/>
      <c r="E58" s="103"/>
      <c r="F58" s="103"/>
      <c r="G58" s="11">
        <f>G51+G52+G53+G54+G55+G56+G57</f>
        <v>0</v>
      </c>
    </row>
    <row r="59" spans="1:7" ht="7.5" customHeight="1" x14ac:dyDescent="0.2"/>
    <row r="60" spans="1:7" ht="20.25" x14ac:dyDescent="0.2">
      <c r="A60" s="96" t="s">
        <v>18</v>
      </c>
      <c r="B60" s="104"/>
      <c r="C60" s="104"/>
      <c r="D60" s="104"/>
      <c r="E60" s="104"/>
      <c r="F60" s="104"/>
      <c r="G60" s="105"/>
    </row>
    <row r="61" spans="1:7" ht="14.25" customHeight="1" x14ac:dyDescent="0.2">
      <c r="A61" s="101" t="s">
        <v>0</v>
      </c>
      <c r="B61" s="99" t="s">
        <v>92</v>
      </c>
      <c r="C61" s="97" t="s">
        <v>1</v>
      </c>
      <c r="D61" s="97"/>
      <c r="E61" s="97" t="s">
        <v>4</v>
      </c>
      <c r="F61" s="97"/>
      <c r="G61" s="98" t="s">
        <v>12</v>
      </c>
    </row>
    <row r="62" spans="1:7" ht="15" customHeight="1" x14ac:dyDescent="0.2">
      <c r="A62" s="102"/>
      <c r="B62" s="100"/>
      <c r="C62" s="13" t="s">
        <v>2</v>
      </c>
      <c r="D62" s="13" t="s">
        <v>3</v>
      </c>
      <c r="E62" s="13" t="s">
        <v>2</v>
      </c>
      <c r="F62" s="13" t="s">
        <v>3</v>
      </c>
      <c r="G62" s="98"/>
    </row>
    <row r="63" spans="1:7" ht="18.75" customHeight="1" x14ac:dyDescent="0.2">
      <c r="A63" s="9" t="s">
        <v>11</v>
      </c>
      <c r="B63" s="77">
        <v>29</v>
      </c>
      <c r="C63" s="82"/>
      <c r="D63" s="82"/>
      <c r="E63" s="82"/>
      <c r="F63" s="82"/>
      <c r="G63" s="11">
        <f t="shared" ref="G63:G69" si="4">IF(C63="NW",0,(D63-C63)+(F63-E63))</f>
        <v>0</v>
      </c>
    </row>
    <row r="64" spans="1:7" ht="18.75" customHeight="1" x14ac:dyDescent="0.2">
      <c r="A64" s="9" t="s">
        <v>5</v>
      </c>
      <c r="B64" s="77">
        <v>30</v>
      </c>
      <c r="C64" s="82"/>
      <c r="D64" s="82"/>
      <c r="E64" s="82"/>
      <c r="F64" s="82"/>
      <c r="G64" s="11">
        <f t="shared" si="4"/>
        <v>0</v>
      </c>
    </row>
    <row r="65" spans="1:7" ht="18.75" customHeight="1" x14ac:dyDescent="0.2">
      <c r="A65" s="9" t="s">
        <v>6</v>
      </c>
      <c r="B65" s="77">
        <v>31</v>
      </c>
      <c r="C65" s="82"/>
      <c r="D65" s="82"/>
      <c r="E65" s="82"/>
      <c r="F65" s="82"/>
      <c r="G65" s="11">
        <f t="shared" si="4"/>
        <v>0</v>
      </c>
    </row>
    <row r="66" spans="1:7" ht="18.75" customHeight="1" x14ac:dyDescent="0.2">
      <c r="A66" s="9" t="s">
        <v>7</v>
      </c>
      <c r="B66" s="77">
        <v>32</v>
      </c>
      <c r="C66" s="82"/>
      <c r="D66" s="82"/>
      <c r="E66" s="82"/>
      <c r="F66" s="82"/>
      <c r="G66" s="11">
        <f t="shared" si="4"/>
        <v>0</v>
      </c>
    </row>
    <row r="67" spans="1:7" ht="18.75" customHeight="1" x14ac:dyDescent="0.2">
      <c r="A67" s="9" t="s">
        <v>8</v>
      </c>
      <c r="B67" s="77">
        <v>33</v>
      </c>
      <c r="C67" s="82"/>
      <c r="D67" s="82"/>
      <c r="E67" s="82"/>
      <c r="F67" s="82"/>
      <c r="G67" s="11">
        <f t="shared" si="4"/>
        <v>0</v>
      </c>
    </row>
    <row r="68" spans="1:7" ht="18.75" customHeight="1" x14ac:dyDescent="0.2">
      <c r="A68" s="9" t="s">
        <v>9</v>
      </c>
      <c r="B68" s="77">
        <v>34</v>
      </c>
      <c r="C68" s="82"/>
      <c r="D68" s="82"/>
      <c r="E68" s="82"/>
      <c r="F68" s="82"/>
      <c r="G68" s="11">
        <f t="shared" si="4"/>
        <v>0</v>
      </c>
    </row>
    <row r="69" spans="1:7" ht="18.75" customHeight="1" x14ac:dyDescent="0.2">
      <c r="A69" s="9" t="s">
        <v>10</v>
      </c>
      <c r="B69" s="77">
        <v>35</v>
      </c>
      <c r="C69" s="82"/>
      <c r="D69" s="82"/>
      <c r="E69" s="82"/>
      <c r="F69" s="82"/>
      <c r="G69" s="11">
        <f t="shared" si="4"/>
        <v>0</v>
      </c>
    </row>
    <row r="70" spans="1:7" ht="19.5" customHeight="1" x14ac:dyDescent="0.2">
      <c r="A70" s="103" t="s">
        <v>16</v>
      </c>
      <c r="B70" s="103"/>
      <c r="C70" s="103"/>
      <c r="D70" s="103"/>
      <c r="E70" s="103"/>
      <c r="F70" s="103"/>
      <c r="G70" s="11">
        <f>G63+G64+G65+G66+G67+G68+G69</f>
        <v>0</v>
      </c>
    </row>
    <row r="71" spans="1:7" ht="7.5" customHeight="1" x14ac:dyDescent="0.2"/>
    <row r="72" spans="1:7" ht="20.25" x14ac:dyDescent="0.2">
      <c r="A72" s="96" t="s">
        <v>19</v>
      </c>
      <c r="B72" s="104"/>
      <c r="C72" s="104"/>
      <c r="D72" s="104"/>
      <c r="E72" s="104"/>
      <c r="F72" s="104"/>
      <c r="G72" s="105"/>
    </row>
    <row r="73" spans="1:7" ht="14.25" customHeight="1" x14ac:dyDescent="0.2">
      <c r="A73" s="101" t="s">
        <v>0</v>
      </c>
      <c r="B73" s="99" t="s">
        <v>92</v>
      </c>
      <c r="C73" s="97" t="s">
        <v>1</v>
      </c>
      <c r="D73" s="97"/>
      <c r="E73" s="97" t="s">
        <v>4</v>
      </c>
      <c r="F73" s="97"/>
      <c r="G73" s="98" t="s">
        <v>12</v>
      </c>
    </row>
    <row r="74" spans="1:7" ht="15" customHeight="1" x14ac:dyDescent="0.2">
      <c r="A74" s="102"/>
      <c r="B74" s="100"/>
      <c r="C74" s="13" t="s">
        <v>2</v>
      </c>
      <c r="D74" s="13" t="s">
        <v>3</v>
      </c>
      <c r="E74" s="13" t="s">
        <v>2</v>
      </c>
      <c r="F74" s="13" t="s">
        <v>3</v>
      </c>
      <c r="G74" s="98"/>
    </row>
    <row r="75" spans="1:7" ht="18.75" customHeight="1" x14ac:dyDescent="0.2">
      <c r="A75" s="9" t="s">
        <v>11</v>
      </c>
      <c r="B75" s="77">
        <v>36</v>
      </c>
      <c r="C75" s="82"/>
      <c r="D75" s="82"/>
      <c r="E75" s="82"/>
      <c r="F75" s="82"/>
      <c r="G75" s="11">
        <f t="shared" ref="G75:G81" si="5">IF(C75="NW",0,(D75-C75)+(F75-E75))</f>
        <v>0</v>
      </c>
    </row>
    <row r="76" spans="1:7" ht="18.75" customHeight="1" x14ac:dyDescent="0.2">
      <c r="A76" s="9" t="s">
        <v>5</v>
      </c>
      <c r="B76" s="77">
        <v>37</v>
      </c>
      <c r="C76" s="82"/>
      <c r="D76" s="82"/>
      <c r="E76" s="82"/>
      <c r="F76" s="82"/>
      <c r="G76" s="11">
        <f t="shared" si="5"/>
        <v>0</v>
      </c>
    </row>
    <row r="77" spans="1:7" ht="18.75" customHeight="1" x14ac:dyDescent="0.2">
      <c r="A77" s="9" t="s">
        <v>6</v>
      </c>
      <c r="B77" s="77">
        <v>38</v>
      </c>
      <c r="C77" s="82"/>
      <c r="D77" s="82"/>
      <c r="E77" s="82"/>
      <c r="F77" s="82"/>
      <c r="G77" s="11">
        <f t="shared" si="5"/>
        <v>0</v>
      </c>
    </row>
    <row r="78" spans="1:7" ht="18.75" customHeight="1" x14ac:dyDescent="0.2">
      <c r="A78" s="9" t="s">
        <v>7</v>
      </c>
      <c r="B78" s="77">
        <v>39</v>
      </c>
      <c r="C78" s="82"/>
      <c r="D78" s="82"/>
      <c r="E78" s="82"/>
      <c r="F78" s="82"/>
      <c r="G78" s="11">
        <f t="shared" si="5"/>
        <v>0</v>
      </c>
    </row>
    <row r="79" spans="1:7" ht="18.75" customHeight="1" x14ac:dyDescent="0.2">
      <c r="A79" s="9" t="s">
        <v>8</v>
      </c>
      <c r="B79" s="77">
        <v>40</v>
      </c>
      <c r="C79" s="82"/>
      <c r="D79" s="82"/>
      <c r="E79" s="82"/>
      <c r="F79" s="82"/>
      <c r="G79" s="11">
        <f t="shared" si="5"/>
        <v>0</v>
      </c>
    </row>
    <row r="80" spans="1:7" ht="18.75" customHeight="1" x14ac:dyDescent="0.2">
      <c r="A80" s="9" t="s">
        <v>9</v>
      </c>
      <c r="B80" s="77">
        <v>41</v>
      </c>
      <c r="C80" s="82"/>
      <c r="D80" s="82"/>
      <c r="E80" s="82"/>
      <c r="F80" s="82"/>
      <c r="G80" s="11">
        <f t="shared" si="5"/>
        <v>0</v>
      </c>
    </row>
    <row r="81" spans="1:7" ht="18.75" customHeight="1" x14ac:dyDescent="0.2">
      <c r="A81" s="9" t="s">
        <v>10</v>
      </c>
      <c r="B81" s="77">
        <v>42</v>
      </c>
      <c r="C81" s="82"/>
      <c r="D81" s="82"/>
      <c r="E81" s="82"/>
      <c r="F81" s="82"/>
      <c r="G81" s="11">
        <f t="shared" si="5"/>
        <v>0</v>
      </c>
    </row>
    <row r="82" spans="1:7" ht="19.5" customHeight="1" x14ac:dyDescent="0.2">
      <c r="A82" s="103" t="s">
        <v>16</v>
      </c>
      <c r="B82" s="103"/>
      <c r="C82" s="103"/>
      <c r="D82" s="103"/>
      <c r="E82" s="103"/>
      <c r="F82" s="103"/>
      <c r="G82" s="11">
        <f>G75+G76+G77+G78+G79+G80+G81</f>
        <v>0</v>
      </c>
    </row>
    <row r="83" spans="1:7" ht="7.5" customHeight="1" x14ac:dyDescent="0.2"/>
    <row r="84" spans="1:7" ht="18" x14ac:dyDescent="0.25">
      <c r="A84" s="54" t="s">
        <v>40</v>
      </c>
      <c r="B84" s="52"/>
      <c r="C84" s="52"/>
      <c r="D84" s="15"/>
      <c r="E84" s="15"/>
      <c r="F84" s="15"/>
      <c r="G84" s="53"/>
    </row>
    <row r="85" spans="1:7" ht="15.75" x14ac:dyDescent="0.25">
      <c r="A85" s="55" t="s">
        <v>78</v>
      </c>
      <c r="B85" s="106"/>
      <c r="C85" s="106"/>
      <c r="D85" s="106"/>
      <c r="E85" s="15"/>
      <c r="F85" s="51" t="s">
        <v>80</v>
      </c>
      <c r="G85" s="71"/>
    </row>
    <row r="86" spans="1:7" ht="15.75" x14ac:dyDescent="0.25">
      <c r="A86" s="56" t="s">
        <v>79</v>
      </c>
      <c r="B86" s="106"/>
      <c r="C86" s="106"/>
      <c r="D86" s="106"/>
      <c r="E86" s="15"/>
      <c r="F86" s="51" t="s">
        <v>80</v>
      </c>
      <c r="G86" s="71"/>
    </row>
    <row r="87" spans="1:7" ht="15.75" customHeight="1" x14ac:dyDescent="0.2">
      <c r="A87" s="109" t="s">
        <v>93</v>
      </c>
      <c r="B87" s="110"/>
      <c r="C87" s="111"/>
      <c r="D87" s="112"/>
      <c r="E87" s="15"/>
      <c r="F87" s="116" t="s">
        <v>80</v>
      </c>
      <c r="G87" s="117"/>
    </row>
    <row r="88" spans="1:7" ht="15.75" customHeight="1" x14ac:dyDescent="0.2">
      <c r="A88" s="109"/>
      <c r="B88" s="113"/>
      <c r="C88" s="114"/>
      <c r="D88" s="115"/>
      <c r="E88" s="15"/>
      <c r="F88" s="116"/>
      <c r="G88" s="118"/>
    </row>
    <row r="89" spans="1:7" ht="15" x14ac:dyDescent="0.2">
      <c r="A89" s="15"/>
      <c r="B89" s="52"/>
      <c r="C89" s="52"/>
      <c r="D89" s="52"/>
      <c r="E89" s="52"/>
      <c r="F89" s="52"/>
      <c r="G89" s="52"/>
    </row>
    <row r="90" spans="1:7" ht="15.75" x14ac:dyDescent="0.25">
      <c r="A90" s="15"/>
      <c r="B90" s="52"/>
      <c r="C90" s="52"/>
      <c r="D90" s="107" t="s">
        <v>41</v>
      </c>
      <c r="E90" s="108"/>
      <c r="F90" s="119"/>
      <c r="G90" s="120"/>
    </row>
  </sheetData>
  <sheetProtection password="C3AB" sheet="1" objects="1" scenarios="1" selectLockedCells="1"/>
  <mergeCells count="60">
    <mergeCell ref="B85:D85"/>
    <mergeCell ref="B86:D86"/>
    <mergeCell ref="D90:E90"/>
    <mergeCell ref="A82:F82"/>
    <mergeCell ref="A70:F70"/>
    <mergeCell ref="A72:G72"/>
    <mergeCell ref="C73:D73"/>
    <mergeCell ref="E73:F73"/>
    <mergeCell ref="G73:G74"/>
    <mergeCell ref="A73:A74"/>
    <mergeCell ref="B73:B74"/>
    <mergeCell ref="A87:A88"/>
    <mergeCell ref="B87:D88"/>
    <mergeCell ref="F87:F88"/>
    <mergeCell ref="G87:G88"/>
    <mergeCell ref="F90:G90"/>
    <mergeCell ref="A58:F58"/>
    <mergeCell ref="A60:G60"/>
    <mergeCell ref="C61:D61"/>
    <mergeCell ref="E61:F61"/>
    <mergeCell ref="G61:G62"/>
    <mergeCell ref="A61:A62"/>
    <mergeCell ref="B61:B62"/>
    <mergeCell ref="A46:F46"/>
    <mergeCell ref="A48:G48"/>
    <mergeCell ref="C49:D49"/>
    <mergeCell ref="E49:F49"/>
    <mergeCell ref="G49:G50"/>
    <mergeCell ref="A49:A50"/>
    <mergeCell ref="B49:B50"/>
    <mergeCell ref="A34:F34"/>
    <mergeCell ref="A36:G36"/>
    <mergeCell ref="C37:D37"/>
    <mergeCell ref="E37:F37"/>
    <mergeCell ref="G37:G38"/>
    <mergeCell ref="A37:A38"/>
    <mergeCell ref="B37:B38"/>
    <mergeCell ref="A22:F22"/>
    <mergeCell ref="A24:G24"/>
    <mergeCell ref="C25:D25"/>
    <mergeCell ref="E25:F25"/>
    <mergeCell ref="G25:G26"/>
    <mergeCell ref="A25:A26"/>
    <mergeCell ref="B25:B26"/>
    <mergeCell ref="A10:G10"/>
    <mergeCell ref="C11:D11"/>
    <mergeCell ref="E11:F11"/>
    <mergeCell ref="G11:G12"/>
    <mergeCell ref="B11:B12"/>
    <mergeCell ref="A11:A12"/>
    <mergeCell ref="A7:E7"/>
    <mergeCell ref="A4:D4"/>
    <mergeCell ref="A5:E5"/>
    <mergeCell ref="A1:G1"/>
    <mergeCell ref="A2:D2"/>
    <mergeCell ref="E2:F2"/>
    <mergeCell ref="A3:D3"/>
    <mergeCell ref="E3:F3"/>
    <mergeCell ref="A6:E6"/>
    <mergeCell ref="E4:G4"/>
  </mergeCells>
  <conditionalFormatting sqref="C15:F21">
    <cfRule type="notContainsBlanks" dxfId="89" priority="38">
      <formula>LEN(TRIM(C15))&gt;0</formula>
    </cfRule>
  </conditionalFormatting>
  <conditionalFormatting sqref="C27:C28 C33">
    <cfRule type="notContainsBlanks" dxfId="88" priority="39">
      <formula>LEN(TRIM(C27))&gt;0</formula>
    </cfRule>
  </conditionalFormatting>
  <conditionalFormatting sqref="C39:C45">
    <cfRule type="notContainsBlanks" dxfId="87" priority="40">
      <formula>LEN(TRIM(C39))&gt;0</formula>
    </cfRule>
  </conditionalFormatting>
  <conditionalFormatting sqref="C51:C57">
    <cfRule type="notContainsBlanks" dxfId="86" priority="41">
      <formula>LEN(TRIM(C51))&gt;0</formula>
    </cfRule>
  </conditionalFormatting>
  <conditionalFormatting sqref="C63:C69">
    <cfRule type="notContainsBlanks" dxfId="85" priority="42">
      <formula>LEN(TRIM(C63))&gt;0</formula>
    </cfRule>
  </conditionalFormatting>
  <conditionalFormatting sqref="C75:C81">
    <cfRule type="notContainsBlanks" dxfId="84" priority="43">
      <formula>LEN(TRIM(C75))&gt;0</formula>
    </cfRule>
  </conditionalFormatting>
  <conditionalFormatting sqref="E2:G4">
    <cfRule type="notContainsBlanks" dxfId="83" priority="36">
      <formula>LEN(TRIM(E2))&gt;0</formula>
    </cfRule>
  </conditionalFormatting>
  <conditionalFormatting sqref="F5:F8">
    <cfRule type="notContainsBlanks" dxfId="82" priority="37">
      <formula>LEN(TRIM(F5))&gt;0</formula>
    </cfRule>
  </conditionalFormatting>
  <conditionalFormatting sqref="D15:F15">
    <cfRule type="expression" dxfId="81" priority="23">
      <formula>$C15="NW"</formula>
    </cfRule>
  </conditionalFormatting>
  <conditionalFormatting sqref="D16:F21">
    <cfRule type="expression" dxfId="80" priority="21">
      <formula>$C16="NW"</formula>
    </cfRule>
  </conditionalFormatting>
  <conditionalFormatting sqref="D27:F28 D33:F33">
    <cfRule type="notContainsBlanks" dxfId="79" priority="20">
      <formula>LEN(TRIM(D27))&gt;0</formula>
    </cfRule>
  </conditionalFormatting>
  <conditionalFormatting sqref="D27:F28 D33:F33">
    <cfRule type="expression" dxfId="78" priority="19">
      <formula>$C27="NW"</formula>
    </cfRule>
  </conditionalFormatting>
  <conditionalFormatting sqref="D39:F45">
    <cfRule type="notContainsBlanks" dxfId="77" priority="18">
      <formula>LEN(TRIM(D39))&gt;0</formula>
    </cfRule>
  </conditionalFormatting>
  <conditionalFormatting sqref="D39:F45">
    <cfRule type="expression" dxfId="76" priority="17">
      <formula>$C39="NW"</formula>
    </cfRule>
  </conditionalFormatting>
  <conditionalFormatting sqref="D51:F57">
    <cfRule type="notContainsBlanks" dxfId="75" priority="16">
      <formula>LEN(TRIM(D51))&gt;0</formula>
    </cfRule>
  </conditionalFormatting>
  <conditionalFormatting sqref="D51:F57">
    <cfRule type="expression" dxfId="74" priority="15">
      <formula>$C51="NW"</formula>
    </cfRule>
  </conditionalFormatting>
  <conditionalFormatting sqref="D63:F69">
    <cfRule type="notContainsBlanks" dxfId="73" priority="14">
      <formula>LEN(TRIM(D63))&gt;0</formula>
    </cfRule>
  </conditionalFormatting>
  <conditionalFormatting sqref="D63:F69">
    <cfRule type="expression" dxfId="72" priority="13">
      <formula>$C63="NW"</formula>
    </cfRule>
  </conditionalFormatting>
  <conditionalFormatting sqref="D75:F81">
    <cfRule type="notContainsBlanks" dxfId="71" priority="12">
      <formula>LEN(TRIM(D75))&gt;0</formula>
    </cfRule>
  </conditionalFormatting>
  <conditionalFormatting sqref="D75:F81">
    <cfRule type="expression" dxfId="70" priority="11">
      <formula>$C75="NW"</formula>
    </cfRule>
  </conditionalFormatting>
  <conditionalFormatting sqref="D18:E18">
    <cfRule type="expression" dxfId="69" priority="10">
      <formula>$C18="NW"</formula>
    </cfRule>
  </conditionalFormatting>
  <conditionalFormatting sqref="C29:F30">
    <cfRule type="notContainsBlanks" dxfId="68" priority="9">
      <formula>LEN(TRIM(C29))&gt;0</formula>
    </cfRule>
  </conditionalFormatting>
  <conditionalFormatting sqref="D29:F30">
    <cfRule type="expression" dxfId="67" priority="8">
      <formula>$C29="NW"</formula>
    </cfRule>
  </conditionalFormatting>
  <conditionalFormatting sqref="C31:F32">
    <cfRule type="notContainsBlanks" dxfId="66" priority="7">
      <formula>LEN(TRIM(C31))&gt;0</formula>
    </cfRule>
  </conditionalFormatting>
  <conditionalFormatting sqref="D31:F32">
    <cfRule type="expression" dxfId="65" priority="6">
      <formula>$C31="NW"</formula>
    </cfRule>
  </conditionalFormatting>
  <conditionalFormatting sqref="D31:E32">
    <cfRule type="expression" dxfId="64" priority="5">
      <formula>$C31="NW"</formula>
    </cfRule>
  </conditionalFormatting>
  <dataValidations count="4">
    <dataValidation type="list" allowBlank="1" sqref="E4" xr:uid="{00000000-0002-0000-0000-000000000000}">
      <formula1>ServiceList</formula1>
    </dataValidation>
    <dataValidation type="whole" operator="greaterThanOrEqual" allowBlank="1" showInputMessage="1" showErrorMessage="1" errorTitle="Weeks" error="Enter a number greater than 0." sqref="F5" xr:uid="{00000000-0002-0000-0000-000001000000}">
      <formula1>1</formula1>
    </dataValidation>
    <dataValidation type="date" operator="greaterThan" allowBlank="1" showInputMessage="1" showErrorMessage="1" error="Input date of the first day of the working pattern." sqref="F7" xr:uid="{00000000-0002-0000-0000-000002000000}">
      <formula1>1</formula1>
    </dataValidation>
    <dataValidation type="whole" operator="greaterThan" allowBlank="1" showInputMessage="1" showErrorMessage="1" error="Input date of the first day of the working pattern." sqref="F8" xr:uid="{00000000-0002-0000-0000-000003000000}">
      <formula1>0</formula1>
    </dataValidation>
  </dataValidations>
  <printOptions horizontalCentered="1"/>
  <pageMargins left="0.51181102362204722" right="0.51181102362204722" top="0.6692913385826772" bottom="0.74803149606299213" header="0.31496062992125984" footer="0.31496062992125984"/>
  <pageSetup paperSize="9" fitToHeight="0" orientation="portrait" r:id="rId1"/>
  <headerFooter>
    <oddHeader>&amp;C&amp;F</oddHeader>
    <oddFooter>&amp;A&amp;RPage &amp;P</oddFooter>
  </headerFooter>
  <rowBreaks count="1" manualBreakCount="1">
    <brk id="4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59999389629810485"/>
  </sheetPr>
  <dimension ref="A1:G241"/>
  <sheetViews>
    <sheetView showGridLines="0" showRowColHeaders="0" zoomScale="140" zoomScaleNormal="140" workbookViewId="0">
      <selection activeCell="C5" sqref="C5"/>
    </sheetView>
  </sheetViews>
  <sheetFormatPr defaultRowHeight="14.25" x14ac:dyDescent="0.2"/>
  <cols>
    <col min="1" max="1" width="11.625" customWidth="1"/>
    <col min="2" max="2" width="3.75" style="17" bestFit="1" customWidth="1"/>
    <col min="3" max="3" width="14.5" bestFit="1" customWidth="1"/>
    <col min="4" max="6" width="14.5" customWidth="1"/>
    <col min="7" max="7" width="10.875" customWidth="1"/>
  </cols>
  <sheetData>
    <row r="1" spans="1:7" ht="7.5" customHeight="1" x14ac:dyDescent="0.2"/>
    <row r="2" spans="1:7" ht="22.5" customHeight="1" x14ac:dyDescent="0.2">
      <c r="A2" s="96" t="s">
        <v>20</v>
      </c>
      <c r="B2" s="96"/>
      <c r="C2" s="96"/>
      <c r="D2" s="96"/>
      <c r="E2" s="96"/>
      <c r="F2" s="96"/>
      <c r="G2" s="96"/>
    </row>
    <row r="3" spans="1:7" ht="18.75" customHeight="1" x14ac:dyDescent="0.2">
      <c r="A3" s="101" t="s">
        <v>0</v>
      </c>
      <c r="B3" s="99" t="s">
        <v>92</v>
      </c>
      <c r="C3" s="97" t="s">
        <v>1</v>
      </c>
      <c r="D3" s="97"/>
      <c r="E3" s="97" t="s">
        <v>4</v>
      </c>
      <c r="F3" s="97"/>
      <c r="G3" s="121" t="s">
        <v>12</v>
      </c>
    </row>
    <row r="4" spans="1:7" ht="17.25" customHeight="1" x14ac:dyDescent="0.2">
      <c r="A4" s="102"/>
      <c r="B4" s="100"/>
      <c r="C4" s="13" t="s">
        <v>2</v>
      </c>
      <c r="D4" s="13" t="s">
        <v>3</v>
      </c>
      <c r="E4" s="13" t="s">
        <v>2</v>
      </c>
      <c r="F4" s="13" t="s">
        <v>3</v>
      </c>
      <c r="G4" s="121"/>
    </row>
    <row r="5" spans="1:7" ht="23.25" customHeight="1" x14ac:dyDescent="0.2">
      <c r="A5" s="9" t="s">
        <v>11</v>
      </c>
      <c r="B5" s="77">
        <v>43</v>
      </c>
      <c r="C5" s="16"/>
      <c r="D5" s="82"/>
      <c r="E5" s="82"/>
      <c r="F5" s="82"/>
      <c r="G5" s="11">
        <f t="shared" ref="G5:G11" si="0">IF(C5="NW",0,(D5-C5)+(F5-E5))</f>
        <v>0</v>
      </c>
    </row>
    <row r="6" spans="1:7" ht="23.25" customHeight="1" x14ac:dyDescent="0.2">
      <c r="A6" s="9" t="s">
        <v>5</v>
      </c>
      <c r="B6" s="77">
        <v>44</v>
      </c>
      <c r="C6" s="16"/>
      <c r="D6" s="82"/>
      <c r="E6" s="82"/>
      <c r="F6" s="82"/>
      <c r="G6" s="11">
        <f t="shared" si="0"/>
        <v>0</v>
      </c>
    </row>
    <row r="7" spans="1:7" ht="23.25" customHeight="1" x14ac:dyDescent="0.2">
      <c r="A7" s="9" t="s">
        <v>6</v>
      </c>
      <c r="B7" s="77">
        <v>45</v>
      </c>
      <c r="C7" s="16"/>
      <c r="D7" s="82"/>
      <c r="E7" s="82"/>
      <c r="F7" s="82"/>
      <c r="G7" s="11">
        <f t="shared" si="0"/>
        <v>0</v>
      </c>
    </row>
    <row r="8" spans="1:7" ht="23.25" customHeight="1" x14ac:dyDescent="0.2">
      <c r="A8" s="9" t="s">
        <v>7</v>
      </c>
      <c r="B8" s="77">
        <v>46</v>
      </c>
      <c r="C8" s="16"/>
      <c r="D8" s="82"/>
      <c r="E8" s="82"/>
      <c r="F8" s="82"/>
      <c r="G8" s="11">
        <f t="shared" si="0"/>
        <v>0</v>
      </c>
    </row>
    <row r="9" spans="1:7" ht="23.25" customHeight="1" x14ac:dyDescent="0.2">
      <c r="A9" s="9" t="s">
        <v>8</v>
      </c>
      <c r="B9" s="77">
        <v>47</v>
      </c>
      <c r="C9" s="16"/>
      <c r="D9" s="82"/>
      <c r="E9" s="82"/>
      <c r="F9" s="82"/>
      <c r="G9" s="11">
        <f t="shared" si="0"/>
        <v>0</v>
      </c>
    </row>
    <row r="10" spans="1:7" ht="23.25" customHeight="1" x14ac:dyDescent="0.2">
      <c r="A10" s="9" t="s">
        <v>9</v>
      </c>
      <c r="B10" s="77">
        <v>48</v>
      </c>
      <c r="C10" s="16"/>
      <c r="D10" s="82"/>
      <c r="E10" s="82"/>
      <c r="F10" s="82"/>
      <c r="G10" s="11">
        <f t="shared" si="0"/>
        <v>0</v>
      </c>
    </row>
    <row r="11" spans="1:7" ht="23.25" customHeight="1" x14ac:dyDescent="0.2">
      <c r="A11" s="9" t="s">
        <v>10</v>
      </c>
      <c r="B11" s="77">
        <v>49</v>
      </c>
      <c r="C11" s="16"/>
      <c r="D11" s="82"/>
      <c r="E11" s="82"/>
      <c r="F11" s="82"/>
      <c r="G11" s="11">
        <f t="shared" si="0"/>
        <v>0</v>
      </c>
    </row>
    <row r="12" spans="1:7" ht="23.25" customHeight="1" x14ac:dyDescent="0.2">
      <c r="A12" s="103" t="s">
        <v>16</v>
      </c>
      <c r="B12" s="103"/>
      <c r="C12" s="103"/>
      <c r="D12" s="103"/>
      <c r="E12" s="103"/>
      <c r="F12" s="103"/>
      <c r="G12" s="11">
        <f>G5+G6+G7+G8+G9+G10+G11</f>
        <v>0</v>
      </c>
    </row>
    <row r="13" spans="1:7" ht="7.5" customHeight="1" x14ac:dyDescent="0.2">
      <c r="A13" s="6"/>
      <c r="B13" s="18"/>
      <c r="C13" s="7"/>
      <c r="D13" s="7"/>
      <c r="E13" s="7"/>
      <c r="F13" s="7"/>
      <c r="G13" s="7"/>
    </row>
    <row r="14" spans="1:7" ht="22.5" customHeight="1" x14ac:dyDescent="0.2">
      <c r="A14" s="96" t="s">
        <v>21</v>
      </c>
      <c r="B14" s="96"/>
      <c r="C14" s="96"/>
      <c r="D14" s="96"/>
      <c r="E14" s="96"/>
      <c r="F14" s="96"/>
      <c r="G14" s="96"/>
    </row>
    <row r="15" spans="1:7" ht="18.75" customHeight="1" x14ac:dyDescent="0.2">
      <c r="A15" s="101" t="s">
        <v>0</v>
      </c>
      <c r="B15" s="99" t="s">
        <v>92</v>
      </c>
      <c r="C15" s="97" t="s">
        <v>1</v>
      </c>
      <c r="D15" s="97"/>
      <c r="E15" s="97" t="s">
        <v>4</v>
      </c>
      <c r="F15" s="97"/>
      <c r="G15" s="121" t="s">
        <v>12</v>
      </c>
    </row>
    <row r="16" spans="1:7" ht="17.25" customHeight="1" x14ac:dyDescent="0.2">
      <c r="A16" s="102"/>
      <c r="B16" s="100"/>
      <c r="C16" s="13" t="s">
        <v>2</v>
      </c>
      <c r="D16" s="13" t="s">
        <v>3</v>
      </c>
      <c r="E16" s="13" t="s">
        <v>2</v>
      </c>
      <c r="F16" s="13" t="s">
        <v>3</v>
      </c>
      <c r="G16" s="121"/>
    </row>
    <row r="17" spans="1:7" ht="23.25" customHeight="1" x14ac:dyDescent="0.2">
      <c r="A17" s="9" t="s">
        <v>11</v>
      </c>
      <c r="B17" s="77">
        <v>50</v>
      </c>
      <c r="C17" s="10"/>
      <c r="D17" s="82"/>
      <c r="E17" s="82"/>
      <c r="F17" s="82"/>
      <c r="G17" s="11">
        <f t="shared" ref="G17:G23" si="1">IF(C17="NW",0,(D17-C17)+(F17-E17))</f>
        <v>0</v>
      </c>
    </row>
    <row r="18" spans="1:7" ht="23.25" customHeight="1" x14ac:dyDescent="0.2">
      <c r="A18" s="9" t="s">
        <v>5</v>
      </c>
      <c r="B18" s="77">
        <v>51</v>
      </c>
      <c r="C18" s="10"/>
      <c r="D18" s="82"/>
      <c r="E18" s="82"/>
      <c r="F18" s="82"/>
      <c r="G18" s="11">
        <f t="shared" si="1"/>
        <v>0</v>
      </c>
    </row>
    <row r="19" spans="1:7" ht="23.25" customHeight="1" x14ac:dyDescent="0.2">
      <c r="A19" s="9" t="s">
        <v>6</v>
      </c>
      <c r="B19" s="77">
        <v>52</v>
      </c>
      <c r="C19" s="10"/>
      <c r="D19" s="82"/>
      <c r="E19" s="82"/>
      <c r="F19" s="82"/>
      <c r="G19" s="11">
        <f t="shared" si="1"/>
        <v>0</v>
      </c>
    </row>
    <row r="20" spans="1:7" ht="23.25" customHeight="1" x14ac:dyDescent="0.2">
      <c r="A20" s="9" t="s">
        <v>7</v>
      </c>
      <c r="B20" s="77">
        <v>53</v>
      </c>
      <c r="C20" s="10"/>
      <c r="D20" s="82"/>
      <c r="E20" s="82"/>
      <c r="F20" s="82"/>
      <c r="G20" s="11">
        <f t="shared" si="1"/>
        <v>0</v>
      </c>
    </row>
    <row r="21" spans="1:7" ht="23.25" customHeight="1" x14ac:dyDescent="0.2">
      <c r="A21" s="9" t="s">
        <v>8</v>
      </c>
      <c r="B21" s="77">
        <v>54</v>
      </c>
      <c r="C21" s="10"/>
      <c r="D21" s="82"/>
      <c r="E21" s="82"/>
      <c r="F21" s="82"/>
      <c r="G21" s="11">
        <f t="shared" si="1"/>
        <v>0</v>
      </c>
    </row>
    <row r="22" spans="1:7" ht="23.25" customHeight="1" x14ac:dyDescent="0.2">
      <c r="A22" s="9" t="s">
        <v>9</v>
      </c>
      <c r="B22" s="77">
        <v>55</v>
      </c>
      <c r="C22" s="10"/>
      <c r="D22" s="82"/>
      <c r="E22" s="82"/>
      <c r="F22" s="82"/>
      <c r="G22" s="11">
        <f t="shared" si="1"/>
        <v>0</v>
      </c>
    </row>
    <row r="23" spans="1:7" ht="23.25" customHeight="1" x14ac:dyDescent="0.2">
      <c r="A23" s="9" t="s">
        <v>10</v>
      </c>
      <c r="B23" s="77">
        <v>56</v>
      </c>
      <c r="C23" s="10"/>
      <c r="D23" s="82"/>
      <c r="E23" s="82"/>
      <c r="F23" s="82"/>
      <c r="G23" s="11">
        <f t="shared" si="1"/>
        <v>0</v>
      </c>
    </row>
    <row r="24" spans="1:7" ht="23.25" customHeight="1" x14ac:dyDescent="0.2">
      <c r="A24" s="103" t="s">
        <v>16</v>
      </c>
      <c r="B24" s="103"/>
      <c r="C24" s="103"/>
      <c r="D24" s="103"/>
      <c r="E24" s="103"/>
      <c r="F24" s="103"/>
      <c r="G24" s="11">
        <f>G17+G18+G19+G20+G21+G22+G23</f>
        <v>0</v>
      </c>
    </row>
    <row r="25" spans="1:7" ht="7.5" customHeight="1" x14ac:dyDescent="0.2">
      <c r="A25" s="5"/>
      <c r="B25" s="19"/>
      <c r="C25" s="8"/>
      <c r="D25" s="8"/>
      <c r="E25" s="8"/>
      <c r="F25" s="8"/>
      <c r="G25" s="3"/>
    </row>
    <row r="26" spans="1:7" ht="22.5" customHeight="1" x14ac:dyDescent="0.2">
      <c r="A26" s="96" t="s">
        <v>22</v>
      </c>
      <c r="B26" s="104"/>
      <c r="C26" s="104"/>
      <c r="D26" s="104"/>
      <c r="E26" s="104"/>
      <c r="F26" s="104"/>
      <c r="G26" s="105"/>
    </row>
    <row r="27" spans="1:7" ht="18.75" customHeight="1" x14ac:dyDescent="0.2">
      <c r="A27" s="101" t="s">
        <v>0</v>
      </c>
      <c r="B27" s="99" t="s">
        <v>92</v>
      </c>
      <c r="C27" s="97" t="s">
        <v>1</v>
      </c>
      <c r="D27" s="97"/>
      <c r="E27" s="97" t="s">
        <v>4</v>
      </c>
      <c r="F27" s="97"/>
      <c r="G27" s="121" t="s">
        <v>12</v>
      </c>
    </row>
    <row r="28" spans="1:7" ht="17.25" customHeight="1" x14ac:dyDescent="0.2">
      <c r="A28" s="102"/>
      <c r="B28" s="100"/>
      <c r="C28" s="13" t="s">
        <v>2</v>
      </c>
      <c r="D28" s="13" t="s">
        <v>3</v>
      </c>
      <c r="E28" s="13" t="s">
        <v>2</v>
      </c>
      <c r="F28" s="13" t="s">
        <v>3</v>
      </c>
      <c r="G28" s="121"/>
    </row>
    <row r="29" spans="1:7" ht="23.25" customHeight="1" x14ac:dyDescent="0.2">
      <c r="A29" s="9" t="s">
        <v>11</v>
      </c>
      <c r="B29" s="77">
        <v>57</v>
      </c>
      <c r="C29" s="10"/>
      <c r="D29" s="82"/>
      <c r="E29" s="82"/>
      <c r="F29" s="82"/>
      <c r="G29" s="11">
        <f t="shared" ref="G29:G35" si="2">IF(C29="NW",0,(D29-C29)+(F29-E29))</f>
        <v>0</v>
      </c>
    </row>
    <row r="30" spans="1:7" ht="23.25" customHeight="1" x14ac:dyDescent="0.2">
      <c r="A30" s="9" t="s">
        <v>5</v>
      </c>
      <c r="B30" s="77">
        <v>58</v>
      </c>
      <c r="C30" s="10"/>
      <c r="D30" s="82"/>
      <c r="E30" s="82"/>
      <c r="F30" s="82"/>
      <c r="G30" s="11">
        <f t="shared" si="2"/>
        <v>0</v>
      </c>
    </row>
    <row r="31" spans="1:7" ht="23.25" customHeight="1" x14ac:dyDescent="0.2">
      <c r="A31" s="9" t="s">
        <v>6</v>
      </c>
      <c r="B31" s="77">
        <v>59</v>
      </c>
      <c r="C31" s="10"/>
      <c r="D31" s="82"/>
      <c r="E31" s="82"/>
      <c r="F31" s="82"/>
      <c r="G31" s="11">
        <f t="shared" si="2"/>
        <v>0</v>
      </c>
    </row>
    <row r="32" spans="1:7" ht="23.25" customHeight="1" x14ac:dyDescent="0.2">
      <c r="A32" s="9" t="s">
        <v>7</v>
      </c>
      <c r="B32" s="77">
        <v>60</v>
      </c>
      <c r="C32" s="10"/>
      <c r="D32" s="82"/>
      <c r="E32" s="82"/>
      <c r="F32" s="82"/>
      <c r="G32" s="11">
        <f t="shared" si="2"/>
        <v>0</v>
      </c>
    </row>
    <row r="33" spans="1:7" ht="23.25" customHeight="1" x14ac:dyDescent="0.2">
      <c r="A33" s="9" t="s">
        <v>8</v>
      </c>
      <c r="B33" s="77">
        <v>61</v>
      </c>
      <c r="C33" s="10"/>
      <c r="D33" s="82"/>
      <c r="E33" s="82"/>
      <c r="F33" s="82"/>
      <c r="G33" s="11">
        <f t="shared" si="2"/>
        <v>0</v>
      </c>
    </row>
    <row r="34" spans="1:7" ht="23.25" customHeight="1" x14ac:dyDescent="0.2">
      <c r="A34" s="9" t="s">
        <v>9</v>
      </c>
      <c r="B34" s="77">
        <v>62</v>
      </c>
      <c r="C34" s="10"/>
      <c r="D34" s="82"/>
      <c r="E34" s="82"/>
      <c r="F34" s="82"/>
      <c r="G34" s="11">
        <f t="shared" si="2"/>
        <v>0</v>
      </c>
    </row>
    <row r="35" spans="1:7" ht="23.25" customHeight="1" x14ac:dyDescent="0.2">
      <c r="A35" s="9" t="s">
        <v>10</v>
      </c>
      <c r="B35" s="77">
        <v>63</v>
      </c>
      <c r="C35" s="10"/>
      <c r="D35" s="82"/>
      <c r="E35" s="82"/>
      <c r="F35" s="82"/>
      <c r="G35" s="11">
        <f t="shared" si="2"/>
        <v>0</v>
      </c>
    </row>
    <row r="36" spans="1:7" ht="23.25" customHeight="1" x14ac:dyDescent="0.2">
      <c r="A36" s="103" t="s">
        <v>16</v>
      </c>
      <c r="B36" s="103"/>
      <c r="C36" s="103"/>
      <c r="D36" s="103"/>
      <c r="E36" s="103"/>
      <c r="F36" s="103"/>
      <c r="G36" s="11">
        <f>G29+G30+G31+G32+G33+G34+G35</f>
        <v>0</v>
      </c>
    </row>
    <row r="37" spans="1:7" ht="7.5" customHeight="1" x14ac:dyDescent="0.2">
      <c r="A37" s="1"/>
      <c r="B37" s="20"/>
      <c r="C37" s="3"/>
      <c r="D37" s="3"/>
      <c r="E37" s="3"/>
      <c r="F37" s="3"/>
      <c r="G37" s="3"/>
    </row>
    <row r="38" spans="1:7" ht="22.5" customHeight="1" x14ac:dyDescent="0.2">
      <c r="A38" s="96" t="s">
        <v>23</v>
      </c>
      <c r="B38" s="104"/>
      <c r="C38" s="104"/>
      <c r="D38" s="104"/>
      <c r="E38" s="104"/>
      <c r="F38" s="104"/>
      <c r="G38" s="105"/>
    </row>
    <row r="39" spans="1:7" ht="18.75" customHeight="1" x14ac:dyDescent="0.2">
      <c r="A39" s="101" t="s">
        <v>0</v>
      </c>
      <c r="B39" s="99" t="s">
        <v>92</v>
      </c>
      <c r="C39" s="97" t="s">
        <v>1</v>
      </c>
      <c r="D39" s="97"/>
      <c r="E39" s="97" t="s">
        <v>4</v>
      </c>
      <c r="F39" s="97"/>
      <c r="G39" s="121" t="s">
        <v>12</v>
      </c>
    </row>
    <row r="40" spans="1:7" ht="17.25" customHeight="1" x14ac:dyDescent="0.2">
      <c r="A40" s="102"/>
      <c r="B40" s="100"/>
      <c r="C40" s="13" t="s">
        <v>2</v>
      </c>
      <c r="D40" s="13" t="s">
        <v>3</v>
      </c>
      <c r="E40" s="13" t="s">
        <v>2</v>
      </c>
      <c r="F40" s="13" t="s">
        <v>3</v>
      </c>
      <c r="G40" s="121"/>
    </row>
    <row r="41" spans="1:7" ht="23.25" customHeight="1" x14ac:dyDescent="0.2">
      <c r="A41" s="9" t="s">
        <v>11</v>
      </c>
      <c r="B41" s="77">
        <v>64</v>
      </c>
      <c r="C41" s="10"/>
      <c r="D41" s="82"/>
      <c r="E41" s="82"/>
      <c r="F41" s="82"/>
      <c r="G41" s="11">
        <f t="shared" ref="G41:G47" si="3">IF(C41="NW",0,(D41-C41)+(F41-E41))</f>
        <v>0</v>
      </c>
    </row>
    <row r="42" spans="1:7" ht="23.25" customHeight="1" x14ac:dyDescent="0.2">
      <c r="A42" s="9" t="s">
        <v>5</v>
      </c>
      <c r="B42" s="77">
        <v>65</v>
      </c>
      <c r="C42" s="10"/>
      <c r="D42" s="82"/>
      <c r="E42" s="82"/>
      <c r="F42" s="82"/>
      <c r="G42" s="11">
        <f t="shared" si="3"/>
        <v>0</v>
      </c>
    </row>
    <row r="43" spans="1:7" ht="23.25" customHeight="1" x14ac:dyDescent="0.2">
      <c r="A43" s="9" t="s">
        <v>6</v>
      </c>
      <c r="B43" s="77">
        <v>66</v>
      </c>
      <c r="C43" s="10"/>
      <c r="D43" s="82"/>
      <c r="E43" s="82"/>
      <c r="F43" s="82"/>
      <c r="G43" s="11">
        <f t="shared" si="3"/>
        <v>0</v>
      </c>
    </row>
    <row r="44" spans="1:7" ht="23.25" customHeight="1" x14ac:dyDescent="0.2">
      <c r="A44" s="9" t="s">
        <v>7</v>
      </c>
      <c r="B44" s="77">
        <v>67</v>
      </c>
      <c r="C44" s="10"/>
      <c r="D44" s="82"/>
      <c r="E44" s="82"/>
      <c r="F44" s="82"/>
      <c r="G44" s="11">
        <f t="shared" si="3"/>
        <v>0</v>
      </c>
    </row>
    <row r="45" spans="1:7" ht="23.25" customHeight="1" x14ac:dyDescent="0.2">
      <c r="A45" s="9" t="s">
        <v>8</v>
      </c>
      <c r="B45" s="77">
        <v>68</v>
      </c>
      <c r="C45" s="10"/>
      <c r="D45" s="82"/>
      <c r="E45" s="82"/>
      <c r="F45" s="82"/>
      <c r="G45" s="11">
        <f t="shared" si="3"/>
        <v>0</v>
      </c>
    </row>
    <row r="46" spans="1:7" ht="23.25" customHeight="1" x14ac:dyDescent="0.2">
      <c r="A46" s="9" t="s">
        <v>9</v>
      </c>
      <c r="B46" s="77">
        <v>69</v>
      </c>
      <c r="C46" s="10"/>
      <c r="D46" s="82"/>
      <c r="E46" s="82"/>
      <c r="F46" s="82"/>
      <c r="G46" s="11">
        <f t="shared" si="3"/>
        <v>0</v>
      </c>
    </row>
    <row r="47" spans="1:7" ht="23.25" customHeight="1" x14ac:dyDescent="0.2">
      <c r="A47" s="9" t="s">
        <v>10</v>
      </c>
      <c r="B47" s="77">
        <v>70</v>
      </c>
      <c r="C47" s="10"/>
      <c r="D47" s="82"/>
      <c r="E47" s="82"/>
      <c r="F47" s="82"/>
      <c r="G47" s="11">
        <f t="shared" si="3"/>
        <v>0</v>
      </c>
    </row>
    <row r="48" spans="1:7" ht="23.25" customHeight="1" x14ac:dyDescent="0.2">
      <c r="A48" s="103" t="s">
        <v>16</v>
      </c>
      <c r="B48" s="103"/>
      <c r="C48" s="103"/>
      <c r="D48" s="103"/>
      <c r="E48" s="103"/>
      <c r="F48" s="103"/>
      <c r="G48" s="11">
        <f>G41+G42+G43+G44+G45+G46+G47</f>
        <v>0</v>
      </c>
    </row>
    <row r="49" spans="1:7" ht="7.5" customHeight="1" x14ac:dyDescent="0.2">
      <c r="A49" s="1"/>
      <c r="B49" s="20"/>
      <c r="C49" s="3"/>
      <c r="D49" s="3"/>
      <c r="E49" s="3"/>
      <c r="F49" s="3"/>
      <c r="G49" s="3"/>
    </row>
    <row r="50" spans="1:7" ht="22.5" customHeight="1" x14ac:dyDescent="0.2">
      <c r="A50" s="96" t="s">
        <v>24</v>
      </c>
      <c r="B50" s="104"/>
      <c r="C50" s="104"/>
      <c r="D50" s="104"/>
      <c r="E50" s="104"/>
      <c r="F50" s="104"/>
      <c r="G50" s="105"/>
    </row>
    <row r="51" spans="1:7" ht="18.75" customHeight="1" x14ac:dyDescent="0.2">
      <c r="A51" s="101" t="s">
        <v>0</v>
      </c>
      <c r="B51" s="99" t="s">
        <v>92</v>
      </c>
      <c r="C51" s="97" t="s">
        <v>1</v>
      </c>
      <c r="D51" s="97"/>
      <c r="E51" s="97" t="s">
        <v>4</v>
      </c>
      <c r="F51" s="97"/>
      <c r="G51" s="121" t="s">
        <v>12</v>
      </c>
    </row>
    <row r="52" spans="1:7" ht="17.25" customHeight="1" x14ac:dyDescent="0.2">
      <c r="A52" s="102"/>
      <c r="B52" s="100"/>
      <c r="C52" s="13" t="s">
        <v>2</v>
      </c>
      <c r="D52" s="13" t="s">
        <v>3</v>
      </c>
      <c r="E52" s="13" t="s">
        <v>2</v>
      </c>
      <c r="F52" s="13" t="s">
        <v>3</v>
      </c>
      <c r="G52" s="121"/>
    </row>
    <row r="53" spans="1:7" ht="23.25" customHeight="1" x14ac:dyDescent="0.2">
      <c r="A53" s="9" t="s">
        <v>11</v>
      </c>
      <c r="B53" s="77">
        <v>71</v>
      </c>
      <c r="C53" s="10"/>
      <c r="D53" s="82"/>
      <c r="E53" s="82"/>
      <c r="F53" s="82"/>
      <c r="G53" s="11">
        <f t="shared" ref="G53:G59" si="4">IF(C53="NW",0,(D53-C53)+(F53-E53))</f>
        <v>0</v>
      </c>
    </row>
    <row r="54" spans="1:7" ht="23.25" customHeight="1" x14ac:dyDescent="0.2">
      <c r="A54" s="9" t="s">
        <v>5</v>
      </c>
      <c r="B54" s="77">
        <v>72</v>
      </c>
      <c r="C54" s="10"/>
      <c r="D54" s="82"/>
      <c r="E54" s="82"/>
      <c r="F54" s="82"/>
      <c r="G54" s="11">
        <f t="shared" si="4"/>
        <v>0</v>
      </c>
    </row>
    <row r="55" spans="1:7" ht="23.25" customHeight="1" x14ac:dyDescent="0.2">
      <c r="A55" s="9" t="s">
        <v>6</v>
      </c>
      <c r="B55" s="77">
        <v>73</v>
      </c>
      <c r="C55" s="10"/>
      <c r="D55" s="82"/>
      <c r="E55" s="82"/>
      <c r="F55" s="82"/>
      <c r="G55" s="11">
        <f t="shared" si="4"/>
        <v>0</v>
      </c>
    </row>
    <row r="56" spans="1:7" ht="23.25" customHeight="1" x14ac:dyDescent="0.2">
      <c r="A56" s="9" t="s">
        <v>7</v>
      </c>
      <c r="B56" s="77">
        <v>74</v>
      </c>
      <c r="C56" s="10"/>
      <c r="D56" s="82"/>
      <c r="E56" s="82"/>
      <c r="F56" s="82"/>
      <c r="G56" s="11">
        <f t="shared" si="4"/>
        <v>0</v>
      </c>
    </row>
    <row r="57" spans="1:7" ht="23.25" customHeight="1" x14ac:dyDescent="0.2">
      <c r="A57" s="9" t="s">
        <v>8</v>
      </c>
      <c r="B57" s="77">
        <v>75</v>
      </c>
      <c r="C57" s="10"/>
      <c r="D57" s="82"/>
      <c r="E57" s="82"/>
      <c r="F57" s="82"/>
      <c r="G57" s="11">
        <f t="shared" si="4"/>
        <v>0</v>
      </c>
    </row>
    <row r="58" spans="1:7" ht="23.25" customHeight="1" x14ac:dyDescent="0.2">
      <c r="A58" s="9" t="s">
        <v>9</v>
      </c>
      <c r="B58" s="77">
        <v>76</v>
      </c>
      <c r="C58" s="10"/>
      <c r="D58" s="82"/>
      <c r="E58" s="82"/>
      <c r="F58" s="82"/>
      <c r="G58" s="11">
        <f t="shared" si="4"/>
        <v>0</v>
      </c>
    </row>
    <row r="59" spans="1:7" ht="23.25" customHeight="1" x14ac:dyDescent="0.2">
      <c r="A59" s="9" t="s">
        <v>10</v>
      </c>
      <c r="B59" s="77">
        <v>77</v>
      </c>
      <c r="C59" s="10"/>
      <c r="D59" s="82"/>
      <c r="E59" s="82"/>
      <c r="F59" s="82"/>
      <c r="G59" s="11">
        <f t="shared" si="4"/>
        <v>0</v>
      </c>
    </row>
    <row r="60" spans="1:7" ht="23.25" customHeight="1" x14ac:dyDescent="0.2">
      <c r="A60" s="103" t="s">
        <v>16</v>
      </c>
      <c r="B60" s="103"/>
      <c r="C60" s="103"/>
      <c r="D60" s="103"/>
      <c r="E60" s="103"/>
      <c r="F60" s="103"/>
      <c r="G60" s="11">
        <f>G53+G54+G55+G56+G57+G58+G59</f>
        <v>0</v>
      </c>
    </row>
    <row r="61" spans="1:7" ht="7.5" customHeight="1" x14ac:dyDescent="0.2">
      <c r="A61" s="1"/>
      <c r="B61" s="20"/>
      <c r="C61" s="3"/>
      <c r="D61" s="3"/>
      <c r="E61" s="3"/>
      <c r="F61" s="3"/>
      <c r="G61" s="3"/>
    </row>
    <row r="62" spans="1:7" ht="22.5" customHeight="1" x14ac:dyDescent="0.2">
      <c r="A62" s="96" t="s">
        <v>25</v>
      </c>
      <c r="B62" s="104"/>
      <c r="C62" s="104"/>
      <c r="D62" s="104"/>
      <c r="E62" s="104"/>
      <c r="F62" s="104"/>
      <c r="G62" s="105"/>
    </row>
    <row r="63" spans="1:7" ht="18.75" customHeight="1" x14ac:dyDescent="0.2">
      <c r="A63" s="101" t="s">
        <v>0</v>
      </c>
      <c r="B63" s="99" t="s">
        <v>92</v>
      </c>
      <c r="C63" s="97" t="s">
        <v>1</v>
      </c>
      <c r="D63" s="97"/>
      <c r="E63" s="97" t="s">
        <v>4</v>
      </c>
      <c r="F63" s="97"/>
      <c r="G63" s="121" t="s">
        <v>12</v>
      </c>
    </row>
    <row r="64" spans="1:7" ht="17.25" customHeight="1" x14ac:dyDescent="0.2">
      <c r="A64" s="102"/>
      <c r="B64" s="100"/>
      <c r="C64" s="13" t="s">
        <v>2</v>
      </c>
      <c r="D64" s="13" t="s">
        <v>3</v>
      </c>
      <c r="E64" s="13" t="s">
        <v>2</v>
      </c>
      <c r="F64" s="13" t="s">
        <v>3</v>
      </c>
      <c r="G64" s="121"/>
    </row>
    <row r="65" spans="1:7" ht="23.25" customHeight="1" x14ac:dyDescent="0.2">
      <c r="A65" s="9" t="s">
        <v>11</v>
      </c>
      <c r="B65" s="77">
        <v>78</v>
      </c>
      <c r="C65" s="10"/>
      <c r="D65" s="82"/>
      <c r="E65" s="82"/>
      <c r="F65" s="82"/>
      <c r="G65" s="11">
        <f t="shared" ref="G65:G71" si="5">IF(C65="NW",0,(D65-C65)+(F65-E65))</f>
        <v>0</v>
      </c>
    </row>
    <row r="66" spans="1:7" ht="23.25" customHeight="1" x14ac:dyDescent="0.2">
      <c r="A66" s="9" t="s">
        <v>5</v>
      </c>
      <c r="B66" s="77">
        <v>79</v>
      </c>
      <c r="C66" s="10"/>
      <c r="D66" s="82"/>
      <c r="E66" s="82"/>
      <c r="F66" s="82"/>
      <c r="G66" s="11">
        <f t="shared" si="5"/>
        <v>0</v>
      </c>
    </row>
    <row r="67" spans="1:7" ht="23.25" customHeight="1" x14ac:dyDescent="0.2">
      <c r="A67" s="9" t="s">
        <v>6</v>
      </c>
      <c r="B67" s="77">
        <v>80</v>
      </c>
      <c r="C67" s="10"/>
      <c r="D67" s="82"/>
      <c r="E67" s="82"/>
      <c r="F67" s="82"/>
      <c r="G67" s="11">
        <f t="shared" si="5"/>
        <v>0</v>
      </c>
    </row>
    <row r="68" spans="1:7" ht="23.25" customHeight="1" x14ac:dyDescent="0.2">
      <c r="A68" s="9" t="s">
        <v>7</v>
      </c>
      <c r="B68" s="77">
        <v>81</v>
      </c>
      <c r="C68" s="10"/>
      <c r="D68" s="82"/>
      <c r="E68" s="82"/>
      <c r="F68" s="82"/>
      <c r="G68" s="11">
        <f t="shared" si="5"/>
        <v>0</v>
      </c>
    </row>
    <row r="69" spans="1:7" ht="23.25" customHeight="1" x14ac:dyDescent="0.2">
      <c r="A69" s="9" t="s">
        <v>8</v>
      </c>
      <c r="B69" s="77">
        <v>82</v>
      </c>
      <c r="C69" s="10"/>
      <c r="D69" s="82"/>
      <c r="E69" s="82"/>
      <c r="F69" s="82"/>
      <c r="G69" s="11">
        <f t="shared" si="5"/>
        <v>0</v>
      </c>
    </row>
    <row r="70" spans="1:7" ht="23.25" customHeight="1" x14ac:dyDescent="0.2">
      <c r="A70" s="9" t="s">
        <v>9</v>
      </c>
      <c r="B70" s="77">
        <v>83</v>
      </c>
      <c r="C70" s="10"/>
      <c r="D70" s="82"/>
      <c r="E70" s="82"/>
      <c r="F70" s="82"/>
      <c r="G70" s="11">
        <f t="shared" si="5"/>
        <v>0</v>
      </c>
    </row>
    <row r="71" spans="1:7" ht="23.25" customHeight="1" x14ac:dyDescent="0.2">
      <c r="A71" s="9" t="s">
        <v>10</v>
      </c>
      <c r="B71" s="77">
        <v>84</v>
      </c>
      <c r="C71" s="10"/>
      <c r="D71" s="82"/>
      <c r="E71" s="82"/>
      <c r="F71" s="82"/>
      <c r="G71" s="11">
        <f t="shared" si="5"/>
        <v>0</v>
      </c>
    </row>
    <row r="72" spans="1:7" ht="23.25" customHeight="1" x14ac:dyDescent="0.2">
      <c r="A72" s="103" t="s">
        <v>16</v>
      </c>
      <c r="B72" s="103"/>
      <c r="C72" s="103"/>
      <c r="D72" s="103"/>
      <c r="E72" s="103"/>
      <c r="F72" s="103"/>
      <c r="G72" s="11">
        <f>G65+G66+G67+G68+G69+G70+G71</f>
        <v>0</v>
      </c>
    </row>
    <row r="73" spans="1:7" ht="7.5" customHeight="1" x14ac:dyDescent="0.2">
      <c r="A73" s="1"/>
      <c r="B73" s="20"/>
      <c r="C73" s="3"/>
      <c r="D73" s="3"/>
      <c r="E73" s="3"/>
      <c r="F73" s="3"/>
      <c r="G73" s="3"/>
    </row>
    <row r="74" spans="1:7" ht="22.5" customHeight="1" x14ac:dyDescent="0.2">
      <c r="A74" s="96" t="s">
        <v>26</v>
      </c>
      <c r="B74" s="96"/>
      <c r="C74" s="96"/>
      <c r="D74" s="96"/>
      <c r="E74" s="96"/>
      <c r="F74" s="96"/>
      <c r="G74" s="96"/>
    </row>
    <row r="75" spans="1:7" ht="18.75" customHeight="1" x14ac:dyDescent="0.2">
      <c r="A75" s="101" t="s">
        <v>0</v>
      </c>
      <c r="B75" s="99" t="s">
        <v>92</v>
      </c>
      <c r="C75" s="97" t="s">
        <v>1</v>
      </c>
      <c r="D75" s="97"/>
      <c r="E75" s="97" t="s">
        <v>4</v>
      </c>
      <c r="F75" s="97"/>
      <c r="G75" s="121" t="s">
        <v>12</v>
      </c>
    </row>
    <row r="76" spans="1:7" ht="17.25" customHeight="1" x14ac:dyDescent="0.2">
      <c r="A76" s="102"/>
      <c r="B76" s="100"/>
      <c r="C76" s="13" t="s">
        <v>2</v>
      </c>
      <c r="D76" s="13" t="s">
        <v>3</v>
      </c>
      <c r="E76" s="13" t="s">
        <v>2</v>
      </c>
      <c r="F76" s="13" t="s">
        <v>3</v>
      </c>
      <c r="G76" s="121"/>
    </row>
    <row r="77" spans="1:7" ht="23.25" customHeight="1" x14ac:dyDescent="0.2">
      <c r="A77" s="9" t="s">
        <v>11</v>
      </c>
      <c r="B77" s="77">
        <v>85</v>
      </c>
      <c r="C77" s="10"/>
      <c r="D77" s="82"/>
      <c r="E77" s="82"/>
      <c r="F77" s="82"/>
      <c r="G77" s="11">
        <f t="shared" ref="G77:G83" si="6">IF(C77="NW",0,(D77-C77)+(F77-E77))</f>
        <v>0</v>
      </c>
    </row>
    <row r="78" spans="1:7" ht="23.25" customHeight="1" x14ac:dyDescent="0.2">
      <c r="A78" s="9" t="s">
        <v>5</v>
      </c>
      <c r="B78" s="77">
        <v>86</v>
      </c>
      <c r="C78" s="10"/>
      <c r="D78" s="82"/>
      <c r="E78" s="82"/>
      <c r="F78" s="82"/>
      <c r="G78" s="11">
        <f t="shared" si="6"/>
        <v>0</v>
      </c>
    </row>
    <row r="79" spans="1:7" ht="23.25" customHeight="1" x14ac:dyDescent="0.2">
      <c r="A79" s="9" t="s">
        <v>6</v>
      </c>
      <c r="B79" s="77">
        <v>87</v>
      </c>
      <c r="C79" s="10"/>
      <c r="D79" s="82"/>
      <c r="E79" s="82"/>
      <c r="F79" s="82"/>
      <c r="G79" s="11">
        <f t="shared" si="6"/>
        <v>0</v>
      </c>
    </row>
    <row r="80" spans="1:7" ht="23.25" customHeight="1" x14ac:dyDescent="0.2">
      <c r="A80" s="9" t="s">
        <v>7</v>
      </c>
      <c r="B80" s="77">
        <v>88</v>
      </c>
      <c r="C80" s="10"/>
      <c r="D80" s="82"/>
      <c r="E80" s="82"/>
      <c r="F80" s="82"/>
      <c r="G80" s="11">
        <f t="shared" si="6"/>
        <v>0</v>
      </c>
    </row>
    <row r="81" spans="1:7" ht="23.25" customHeight="1" x14ac:dyDescent="0.2">
      <c r="A81" s="9" t="s">
        <v>8</v>
      </c>
      <c r="B81" s="77">
        <v>89</v>
      </c>
      <c r="C81" s="10"/>
      <c r="D81" s="82"/>
      <c r="E81" s="82"/>
      <c r="F81" s="82"/>
      <c r="G81" s="11">
        <f t="shared" si="6"/>
        <v>0</v>
      </c>
    </row>
    <row r="82" spans="1:7" ht="23.25" customHeight="1" x14ac:dyDescent="0.2">
      <c r="A82" s="9" t="s">
        <v>9</v>
      </c>
      <c r="B82" s="77">
        <v>90</v>
      </c>
      <c r="C82" s="10"/>
      <c r="D82" s="82"/>
      <c r="E82" s="82"/>
      <c r="F82" s="82"/>
      <c r="G82" s="11">
        <f t="shared" si="6"/>
        <v>0</v>
      </c>
    </row>
    <row r="83" spans="1:7" ht="23.25" customHeight="1" x14ac:dyDescent="0.2">
      <c r="A83" s="9" t="s">
        <v>10</v>
      </c>
      <c r="B83" s="77">
        <v>91</v>
      </c>
      <c r="C83" s="10"/>
      <c r="D83" s="82"/>
      <c r="E83" s="82"/>
      <c r="F83" s="82"/>
      <c r="G83" s="11">
        <f t="shared" si="6"/>
        <v>0</v>
      </c>
    </row>
    <row r="84" spans="1:7" ht="23.25" customHeight="1" x14ac:dyDescent="0.2">
      <c r="A84" s="103" t="s">
        <v>16</v>
      </c>
      <c r="B84" s="103"/>
      <c r="C84" s="103"/>
      <c r="D84" s="103"/>
      <c r="E84" s="103"/>
      <c r="F84" s="103"/>
      <c r="G84" s="11">
        <f>G77+G78+G79+G80+G81+G82+G83</f>
        <v>0</v>
      </c>
    </row>
    <row r="85" spans="1:7" ht="7.5" customHeight="1" x14ac:dyDescent="0.2">
      <c r="A85" s="6"/>
      <c r="B85" s="18"/>
      <c r="C85" s="7"/>
      <c r="D85" s="7"/>
      <c r="E85" s="7"/>
      <c r="F85" s="7"/>
      <c r="G85" s="7"/>
    </row>
    <row r="86" spans="1:7" ht="22.5" customHeight="1" x14ac:dyDescent="0.2">
      <c r="A86" s="96" t="s">
        <v>27</v>
      </c>
      <c r="B86" s="96"/>
      <c r="C86" s="96"/>
      <c r="D86" s="96"/>
      <c r="E86" s="96"/>
      <c r="F86" s="96"/>
      <c r="G86" s="96"/>
    </row>
    <row r="87" spans="1:7" ht="18.75" customHeight="1" x14ac:dyDescent="0.2">
      <c r="A87" s="101" t="s">
        <v>0</v>
      </c>
      <c r="B87" s="99" t="s">
        <v>92</v>
      </c>
      <c r="C87" s="97" t="s">
        <v>1</v>
      </c>
      <c r="D87" s="97"/>
      <c r="E87" s="97" t="s">
        <v>4</v>
      </c>
      <c r="F87" s="97"/>
      <c r="G87" s="121" t="s">
        <v>12</v>
      </c>
    </row>
    <row r="88" spans="1:7" ht="17.25" customHeight="1" x14ac:dyDescent="0.2">
      <c r="A88" s="102"/>
      <c r="B88" s="100"/>
      <c r="C88" s="13" t="s">
        <v>2</v>
      </c>
      <c r="D88" s="13" t="s">
        <v>3</v>
      </c>
      <c r="E88" s="13" t="s">
        <v>2</v>
      </c>
      <c r="F88" s="13" t="s">
        <v>3</v>
      </c>
      <c r="G88" s="121"/>
    </row>
    <row r="89" spans="1:7" ht="23.25" customHeight="1" x14ac:dyDescent="0.2">
      <c r="A89" s="9" t="s">
        <v>11</v>
      </c>
      <c r="B89" s="77">
        <v>92</v>
      </c>
      <c r="C89" s="10"/>
      <c r="D89" s="82"/>
      <c r="E89" s="82"/>
      <c r="F89" s="82"/>
      <c r="G89" s="11">
        <f t="shared" ref="G89:G95" si="7">IF(C89="NW",0,(D89-C89)+(F89-E89))</f>
        <v>0</v>
      </c>
    </row>
    <row r="90" spans="1:7" ht="23.25" customHeight="1" x14ac:dyDescent="0.2">
      <c r="A90" s="9" t="s">
        <v>5</v>
      </c>
      <c r="B90" s="77">
        <v>93</v>
      </c>
      <c r="C90" s="10"/>
      <c r="D90" s="82"/>
      <c r="E90" s="82"/>
      <c r="F90" s="82"/>
      <c r="G90" s="11">
        <f t="shared" si="7"/>
        <v>0</v>
      </c>
    </row>
    <row r="91" spans="1:7" ht="23.25" customHeight="1" x14ac:dyDescent="0.2">
      <c r="A91" s="9" t="s">
        <v>6</v>
      </c>
      <c r="B91" s="77">
        <v>94</v>
      </c>
      <c r="C91" s="10"/>
      <c r="D91" s="82"/>
      <c r="E91" s="82"/>
      <c r="F91" s="82"/>
      <c r="G91" s="11">
        <f t="shared" si="7"/>
        <v>0</v>
      </c>
    </row>
    <row r="92" spans="1:7" ht="23.25" customHeight="1" x14ac:dyDescent="0.2">
      <c r="A92" s="9" t="s">
        <v>7</v>
      </c>
      <c r="B92" s="77">
        <v>95</v>
      </c>
      <c r="C92" s="10"/>
      <c r="D92" s="82"/>
      <c r="E92" s="82"/>
      <c r="F92" s="82"/>
      <c r="G92" s="11">
        <f t="shared" si="7"/>
        <v>0</v>
      </c>
    </row>
    <row r="93" spans="1:7" ht="23.25" customHeight="1" x14ac:dyDescent="0.2">
      <c r="A93" s="9" t="s">
        <v>8</v>
      </c>
      <c r="B93" s="77">
        <v>96</v>
      </c>
      <c r="C93" s="10"/>
      <c r="D93" s="82"/>
      <c r="E93" s="82"/>
      <c r="F93" s="82"/>
      <c r="G93" s="11">
        <f t="shared" si="7"/>
        <v>0</v>
      </c>
    </row>
    <row r="94" spans="1:7" ht="23.25" customHeight="1" x14ac:dyDescent="0.2">
      <c r="A94" s="9" t="s">
        <v>9</v>
      </c>
      <c r="B94" s="77">
        <v>97</v>
      </c>
      <c r="C94" s="10"/>
      <c r="D94" s="82"/>
      <c r="E94" s="82"/>
      <c r="F94" s="82"/>
      <c r="G94" s="11">
        <f t="shared" si="7"/>
        <v>0</v>
      </c>
    </row>
    <row r="95" spans="1:7" ht="23.25" customHeight="1" x14ac:dyDescent="0.2">
      <c r="A95" s="9" t="s">
        <v>10</v>
      </c>
      <c r="B95" s="77">
        <v>98</v>
      </c>
      <c r="C95" s="10"/>
      <c r="D95" s="82"/>
      <c r="E95" s="82"/>
      <c r="F95" s="82"/>
      <c r="G95" s="11">
        <f t="shared" si="7"/>
        <v>0</v>
      </c>
    </row>
    <row r="96" spans="1:7" ht="23.25" customHeight="1" x14ac:dyDescent="0.2">
      <c r="A96" s="103" t="s">
        <v>16</v>
      </c>
      <c r="B96" s="103"/>
      <c r="C96" s="103"/>
      <c r="D96" s="103"/>
      <c r="E96" s="103"/>
      <c r="F96" s="103"/>
      <c r="G96" s="11">
        <f>G89+G90+G91+G92+G93+G94+G95</f>
        <v>0</v>
      </c>
    </row>
    <row r="97" spans="1:7" ht="7.5" customHeight="1" x14ac:dyDescent="0.2">
      <c r="A97" s="5"/>
      <c r="B97" s="19"/>
      <c r="C97" s="8"/>
      <c r="D97" s="8"/>
      <c r="E97" s="8"/>
      <c r="F97" s="8"/>
      <c r="G97" s="3"/>
    </row>
    <row r="98" spans="1:7" ht="22.5" customHeight="1" x14ac:dyDescent="0.2">
      <c r="A98" s="96" t="s">
        <v>28</v>
      </c>
      <c r="B98" s="104"/>
      <c r="C98" s="104"/>
      <c r="D98" s="104"/>
      <c r="E98" s="104"/>
      <c r="F98" s="104"/>
      <c r="G98" s="105"/>
    </row>
    <row r="99" spans="1:7" ht="18.75" customHeight="1" x14ac:dyDescent="0.2">
      <c r="A99" s="101" t="s">
        <v>0</v>
      </c>
      <c r="B99" s="99" t="s">
        <v>92</v>
      </c>
      <c r="C99" s="97" t="s">
        <v>1</v>
      </c>
      <c r="D99" s="97"/>
      <c r="E99" s="97" t="s">
        <v>4</v>
      </c>
      <c r="F99" s="97"/>
      <c r="G99" s="121" t="s">
        <v>12</v>
      </c>
    </row>
    <row r="100" spans="1:7" ht="17.25" customHeight="1" x14ac:dyDescent="0.2">
      <c r="A100" s="102"/>
      <c r="B100" s="100"/>
      <c r="C100" s="13" t="s">
        <v>2</v>
      </c>
      <c r="D100" s="13" t="s">
        <v>3</v>
      </c>
      <c r="E100" s="13" t="s">
        <v>2</v>
      </c>
      <c r="F100" s="13" t="s">
        <v>3</v>
      </c>
      <c r="G100" s="121"/>
    </row>
    <row r="101" spans="1:7" ht="23.25" customHeight="1" x14ac:dyDescent="0.2">
      <c r="A101" s="9" t="s">
        <v>11</v>
      </c>
      <c r="B101" s="77">
        <v>99</v>
      </c>
      <c r="C101" s="10"/>
      <c r="D101" s="82"/>
      <c r="E101" s="82"/>
      <c r="F101" s="82"/>
      <c r="G101" s="11">
        <f t="shared" ref="G101:G107" si="8">IF(C101="NW",0,(D101-C101)+(F101-E101))</f>
        <v>0</v>
      </c>
    </row>
    <row r="102" spans="1:7" ht="23.25" customHeight="1" x14ac:dyDescent="0.2">
      <c r="A102" s="9" t="s">
        <v>5</v>
      </c>
      <c r="B102" s="77">
        <v>100</v>
      </c>
      <c r="C102" s="10"/>
      <c r="D102" s="82"/>
      <c r="E102" s="82"/>
      <c r="F102" s="82"/>
      <c r="G102" s="11">
        <f t="shared" si="8"/>
        <v>0</v>
      </c>
    </row>
    <row r="103" spans="1:7" ht="23.25" customHeight="1" x14ac:dyDescent="0.2">
      <c r="A103" s="9" t="s">
        <v>6</v>
      </c>
      <c r="B103" s="77">
        <v>101</v>
      </c>
      <c r="C103" s="10"/>
      <c r="D103" s="82"/>
      <c r="E103" s="82"/>
      <c r="F103" s="82"/>
      <c r="G103" s="11">
        <f t="shared" si="8"/>
        <v>0</v>
      </c>
    </row>
    <row r="104" spans="1:7" ht="23.25" customHeight="1" x14ac:dyDescent="0.2">
      <c r="A104" s="9" t="s">
        <v>7</v>
      </c>
      <c r="B104" s="77">
        <v>102</v>
      </c>
      <c r="C104" s="10"/>
      <c r="D104" s="82"/>
      <c r="E104" s="82"/>
      <c r="F104" s="82"/>
      <c r="G104" s="11">
        <f t="shared" si="8"/>
        <v>0</v>
      </c>
    </row>
    <row r="105" spans="1:7" ht="23.25" customHeight="1" x14ac:dyDescent="0.2">
      <c r="A105" s="9" t="s">
        <v>8</v>
      </c>
      <c r="B105" s="77">
        <v>103</v>
      </c>
      <c r="C105" s="10"/>
      <c r="D105" s="82"/>
      <c r="E105" s="82"/>
      <c r="F105" s="82"/>
      <c r="G105" s="11">
        <f t="shared" si="8"/>
        <v>0</v>
      </c>
    </row>
    <row r="106" spans="1:7" ht="23.25" customHeight="1" x14ac:dyDescent="0.2">
      <c r="A106" s="9" t="s">
        <v>9</v>
      </c>
      <c r="B106" s="77">
        <v>104</v>
      </c>
      <c r="C106" s="10"/>
      <c r="D106" s="82"/>
      <c r="E106" s="82"/>
      <c r="F106" s="82"/>
      <c r="G106" s="11">
        <f t="shared" si="8"/>
        <v>0</v>
      </c>
    </row>
    <row r="107" spans="1:7" ht="23.25" customHeight="1" x14ac:dyDescent="0.2">
      <c r="A107" s="9" t="s">
        <v>10</v>
      </c>
      <c r="B107" s="77">
        <v>105</v>
      </c>
      <c r="C107" s="10"/>
      <c r="D107" s="82"/>
      <c r="E107" s="82"/>
      <c r="F107" s="82"/>
      <c r="G107" s="11">
        <f t="shared" si="8"/>
        <v>0</v>
      </c>
    </row>
    <row r="108" spans="1:7" ht="23.25" customHeight="1" x14ac:dyDescent="0.2">
      <c r="A108" s="103" t="s">
        <v>16</v>
      </c>
      <c r="B108" s="103"/>
      <c r="C108" s="103"/>
      <c r="D108" s="103"/>
      <c r="E108" s="103"/>
      <c r="F108" s="103"/>
      <c r="G108" s="11">
        <f>G101+G102+G103+G104+G105+G106+G107</f>
        <v>0</v>
      </c>
    </row>
    <row r="109" spans="1:7" ht="7.5" customHeight="1" x14ac:dyDescent="0.2">
      <c r="A109" s="1"/>
      <c r="B109" s="20"/>
      <c r="C109" s="3"/>
      <c r="D109" s="3"/>
      <c r="E109" s="3"/>
      <c r="F109" s="3"/>
      <c r="G109" s="3"/>
    </row>
    <row r="110" spans="1:7" ht="22.5" customHeight="1" x14ac:dyDescent="0.2">
      <c r="A110" s="96" t="s">
        <v>29</v>
      </c>
      <c r="B110" s="104"/>
      <c r="C110" s="104"/>
      <c r="D110" s="104"/>
      <c r="E110" s="104"/>
      <c r="F110" s="104"/>
      <c r="G110" s="105"/>
    </row>
    <row r="111" spans="1:7" ht="18.75" customHeight="1" x14ac:dyDescent="0.2">
      <c r="A111" s="101" t="s">
        <v>0</v>
      </c>
      <c r="B111" s="99" t="s">
        <v>92</v>
      </c>
      <c r="C111" s="97" t="s">
        <v>1</v>
      </c>
      <c r="D111" s="97"/>
      <c r="E111" s="97" t="s">
        <v>4</v>
      </c>
      <c r="F111" s="97"/>
      <c r="G111" s="121" t="s">
        <v>12</v>
      </c>
    </row>
    <row r="112" spans="1:7" ht="17.25" customHeight="1" x14ac:dyDescent="0.2">
      <c r="A112" s="102"/>
      <c r="B112" s="100"/>
      <c r="C112" s="13" t="s">
        <v>2</v>
      </c>
      <c r="D112" s="13" t="s">
        <v>3</v>
      </c>
      <c r="E112" s="13" t="s">
        <v>2</v>
      </c>
      <c r="F112" s="13" t="s">
        <v>3</v>
      </c>
      <c r="G112" s="121"/>
    </row>
    <row r="113" spans="1:7" ht="23.25" customHeight="1" x14ac:dyDescent="0.2">
      <c r="A113" s="9" t="s">
        <v>11</v>
      </c>
      <c r="B113" s="77">
        <v>106</v>
      </c>
      <c r="C113" s="10"/>
      <c r="D113" s="82"/>
      <c r="E113" s="82"/>
      <c r="F113" s="82"/>
      <c r="G113" s="11">
        <f t="shared" ref="G113:G119" si="9">IF(C113="NW",0,(D113-C113)+(F113-E113))</f>
        <v>0</v>
      </c>
    </row>
    <row r="114" spans="1:7" ht="23.25" customHeight="1" x14ac:dyDescent="0.2">
      <c r="A114" s="9" t="s">
        <v>5</v>
      </c>
      <c r="B114" s="77">
        <v>107</v>
      </c>
      <c r="C114" s="10"/>
      <c r="D114" s="82"/>
      <c r="E114" s="82"/>
      <c r="F114" s="82"/>
      <c r="G114" s="11">
        <f t="shared" si="9"/>
        <v>0</v>
      </c>
    </row>
    <row r="115" spans="1:7" ht="23.25" customHeight="1" x14ac:dyDescent="0.2">
      <c r="A115" s="9" t="s">
        <v>6</v>
      </c>
      <c r="B115" s="77">
        <v>108</v>
      </c>
      <c r="C115" s="10"/>
      <c r="D115" s="82"/>
      <c r="E115" s="82"/>
      <c r="F115" s="82"/>
      <c r="G115" s="11">
        <f t="shared" si="9"/>
        <v>0</v>
      </c>
    </row>
    <row r="116" spans="1:7" ht="23.25" customHeight="1" x14ac:dyDescent="0.2">
      <c r="A116" s="9" t="s">
        <v>7</v>
      </c>
      <c r="B116" s="77">
        <v>109</v>
      </c>
      <c r="C116" s="10"/>
      <c r="D116" s="82"/>
      <c r="E116" s="82"/>
      <c r="F116" s="82"/>
      <c r="G116" s="11">
        <f t="shared" si="9"/>
        <v>0</v>
      </c>
    </row>
    <row r="117" spans="1:7" ht="23.25" customHeight="1" x14ac:dyDescent="0.2">
      <c r="A117" s="9" t="s">
        <v>8</v>
      </c>
      <c r="B117" s="77">
        <v>110</v>
      </c>
      <c r="C117" s="10"/>
      <c r="D117" s="82"/>
      <c r="E117" s="82"/>
      <c r="F117" s="82"/>
      <c r="G117" s="11">
        <f t="shared" si="9"/>
        <v>0</v>
      </c>
    </row>
    <row r="118" spans="1:7" ht="23.25" customHeight="1" x14ac:dyDescent="0.2">
      <c r="A118" s="9" t="s">
        <v>9</v>
      </c>
      <c r="B118" s="77">
        <v>111</v>
      </c>
      <c r="C118" s="10"/>
      <c r="D118" s="82"/>
      <c r="E118" s="82"/>
      <c r="F118" s="82"/>
      <c r="G118" s="11">
        <f t="shared" si="9"/>
        <v>0</v>
      </c>
    </row>
    <row r="119" spans="1:7" ht="23.25" customHeight="1" x14ac:dyDescent="0.2">
      <c r="A119" s="9" t="s">
        <v>10</v>
      </c>
      <c r="B119" s="77">
        <v>112</v>
      </c>
      <c r="C119" s="10"/>
      <c r="D119" s="82"/>
      <c r="E119" s="82"/>
      <c r="F119" s="82"/>
      <c r="G119" s="11">
        <f t="shared" si="9"/>
        <v>0</v>
      </c>
    </row>
    <row r="120" spans="1:7" ht="23.25" customHeight="1" x14ac:dyDescent="0.2">
      <c r="A120" s="103" t="s">
        <v>16</v>
      </c>
      <c r="B120" s="103"/>
      <c r="C120" s="103"/>
      <c r="D120" s="103"/>
      <c r="E120" s="103"/>
      <c r="F120" s="103"/>
      <c r="G120" s="11">
        <f>G113+G114+G115+G116+G117+G118+G119</f>
        <v>0</v>
      </c>
    </row>
    <row r="121" spans="1:7" ht="7.5" customHeight="1" x14ac:dyDescent="0.2">
      <c r="A121" s="1"/>
      <c r="B121" s="20"/>
      <c r="C121" s="3"/>
      <c r="D121" s="3"/>
      <c r="E121" s="3"/>
      <c r="F121" s="3"/>
      <c r="G121" s="3"/>
    </row>
    <row r="122" spans="1:7" ht="22.5" customHeight="1" x14ac:dyDescent="0.2">
      <c r="A122" s="96" t="s">
        <v>30</v>
      </c>
      <c r="B122" s="104"/>
      <c r="C122" s="104"/>
      <c r="D122" s="104"/>
      <c r="E122" s="104"/>
      <c r="F122" s="104"/>
      <c r="G122" s="105"/>
    </row>
    <row r="123" spans="1:7" ht="18.75" customHeight="1" x14ac:dyDescent="0.2">
      <c r="A123" s="101" t="s">
        <v>0</v>
      </c>
      <c r="B123" s="99" t="s">
        <v>92</v>
      </c>
      <c r="C123" s="97" t="s">
        <v>1</v>
      </c>
      <c r="D123" s="97"/>
      <c r="E123" s="97" t="s">
        <v>4</v>
      </c>
      <c r="F123" s="97"/>
      <c r="G123" s="121" t="s">
        <v>12</v>
      </c>
    </row>
    <row r="124" spans="1:7" ht="17.25" customHeight="1" x14ac:dyDescent="0.2">
      <c r="A124" s="102"/>
      <c r="B124" s="100"/>
      <c r="C124" s="13" t="s">
        <v>2</v>
      </c>
      <c r="D124" s="13" t="s">
        <v>3</v>
      </c>
      <c r="E124" s="13" t="s">
        <v>2</v>
      </c>
      <c r="F124" s="13" t="s">
        <v>3</v>
      </c>
      <c r="G124" s="121"/>
    </row>
    <row r="125" spans="1:7" ht="23.25" customHeight="1" x14ac:dyDescent="0.2">
      <c r="A125" s="9" t="s">
        <v>11</v>
      </c>
      <c r="B125" s="77">
        <v>113</v>
      </c>
      <c r="C125" s="10"/>
      <c r="D125" s="82"/>
      <c r="E125" s="82"/>
      <c r="F125" s="82"/>
      <c r="G125" s="11">
        <f t="shared" ref="G125:G131" si="10">IF(C125="NW",0,(D125-C125)+(F125-E125))</f>
        <v>0</v>
      </c>
    </row>
    <row r="126" spans="1:7" ht="23.25" customHeight="1" x14ac:dyDescent="0.2">
      <c r="A126" s="9" t="s">
        <v>5</v>
      </c>
      <c r="B126" s="77">
        <v>114</v>
      </c>
      <c r="C126" s="10"/>
      <c r="D126" s="82"/>
      <c r="E126" s="82"/>
      <c r="F126" s="82"/>
      <c r="G126" s="11">
        <f t="shared" si="10"/>
        <v>0</v>
      </c>
    </row>
    <row r="127" spans="1:7" ht="23.25" customHeight="1" x14ac:dyDescent="0.2">
      <c r="A127" s="9" t="s">
        <v>6</v>
      </c>
      <c r="B127" s="77">
        <v>115</v>
      </c>
      <c r="C127" s="10"/>
      <c r="D127" s="82"/>
      <c r="E127" s="82"/>
      <c r="F127" s="82"/>
      <c r="G127" s="11">
        <f t="shared" si="10"/>
        <v>0</v>
      </c>
    </row>
    <row r="128" spans="1:7" ht="23.25" customHeight="1" x14ac:dyDescent="0.2">
      <c r="A128" s="9" t="s">
        <v>7</v>
      </c>
      <c r="B128" s="77">
        <v>116</v>
      </c>
      <c r="C128" s="10"/>
      <c r="D128" s="82"/>
      <c r="E128" s="82"/>
      <c r="F128" s="82"/>
      <c r="G128" s="11">
        <f t="shared" si="10"/>
        <v>0</v>
      </c>
    </row>
    <row r="129" spans="1:7" ht="23.25" customHeight="1" x14ac:dyDescent="0.2">
      <c r="A129" s="9" t="s">
        <v>8</v>
      </c>
      <c r="B129" s="77">
        <v>117</v>
      </c>
      <c r="C129" s="10"/>
      <c r="D129" s="82"/>
      <c r="E129" s="82"/>
      <c r="F129" s="82"/>
      <c r="G129" s="11">
        <f t="shared" si="10"/>
        <v>0</v>
      </c>
    </row>
    <row r="130" spans="1:7" ht="23.25" customHeight="1" x14ac:dyDescent="0.2">
      <c r="A130" s="9" t="s">
        <v>9</v>
      </c>
      <c r="B130" s="77">
        <v>118</v>
      </c>
      <c r="C130" s="10"/>
      <c r="D130" s="82"/>
      <c r="E130" s="82"/>
      <c r="F130" s="82"/>
      <c r="G130" s="11">
        <f t="shared" si="10"/>
        <v>0</v>
      </c>
    </row>
    <row r="131" spans="1:7" ht="23.25" customHeight="1" x14ac:dyDescent="0.2">
      <c r="A131" s="9" t="s">
        <v>10</v>
      </c>
      <c r="B131" s="77">
        <v>119</v>
      </c>
      <c r="C131" s="10"/>
      <c r="D131" s="82"/>
      <c r="E131" s="82"/>
      <c r="F131" s="82"/>
      <c r="G131" s="11">
        <f t="shared" si="10"/>
        <v>0</v>
      </c>
    </row>
    <row r="132" spans="1:7" ht="23.25" customHeight="1" x14ac:dyDescent="0.2">
      <c r="A132" s="103" t="s">
        <v>16</v>
      </c>
      <c r="B132" s="103"/>
      <c r="C132" s="103"/>
      <c r="D132" s="103"/>
      <c r="E132" s="103"/>
      <c r="F132" s="103"/>
      <c r="G132" s="11">
        <f>G125+G126+G127+G128+G129+G130+G131</f>
        <v>0</v>
      </c>
    </row>
    <row r="133" spans="1:7" ht="7.5" customHeight="1" x14ac:dyDescent="0.2">
      <c r="A133" s="1"/>
      <c r="B133" s="20"/>
      <c r="C133" s="3"/>
      <c r="D133" s="3"/>
      <c r="E133" s="3"/>
      <c r="F133" s="3"/>
      <c r="G133" s="3"/>
    </row>
    <row r="134" spans="1:7" ht="22.5" customHeight="1" x14ac:dyDescent="0.2">
      <c r="A134" s="96" t="s">
        <v>31</v>
      </c>
      <c r="B134" s="104"/>
      <c r="C134" s="104"/>
      <c r="D134" s="104"/>
      <c r="E134" s="104"/>
      <c r="F134" s="104"/>
      <c r="G134" s="105"/>
    </row>
    <row r="135" spans="1:7" ht="18.75" customHeight="1" x14ac:dyDescent="0.2">
      <c r="A135" s="101" t="s">
        <v>0</v>
      </c>
      <c r="B135" s="99" t="s">
        <v>92</v>
      </c>
      <c r="C135" s="97" t="s">
        <v>1</v>
      </c>
      <c r="D135" s="97"/>
      <c r="E135" s="97" t="s">
        <v>4</v>
      </c>
      <c r="F135" s="97"/>
      <c r="G135" s="121" t="s">
        <v>12</v>
      </c>
    </row>
    <row r="136" spans="1:7" ht="17.25" customHeight="1" x14ac:dyDescent="0.2">
      <c r="A136" s="102"/>
      <c r="B136" s="100"/>
      <c r="C136" s="13" t="s">
        <v>2</v>
      </c>
      <c r="D136" s="13" t="s">
        <v>3</v>
      </c>
      <c r="E136" s="13" t="s">
        <v>2</v>
      </c>
      <c r="F136" s="13" t="s">
        <v>3</v>
      </c>
      <c r="G136" s="121"/>
    </row>
    <row r="137" spans="1:7" ht="23.25" customHeight="1" x14ac:dyDescent="0.2">
      <c r="A137" s="9" t="s">
        <v>11</v>
      </c>
      <c r="B137" s="77">
        <v>120</v>
      </c>
      <c r="C137" s="10"/>
      <c r="D137" s="82"/>
      <c r="E137" s="82"/>
      <c r="F137" s="82"/>
      <c r="G137" s="11">
        <f t="shared" ref="G137:G143" si="11">IF(C137="NW",0,(D137-C137)+(F137-E137))</f>
        <v>0</v>
      </c>
    </row>
    <row r="138" spans="1:7" ht="23.25" customHeight="1" x14ac:dyDescent="0.2">
      <c r="A138" s="9" t="s">
        <v>5</v>
      </c>
      <c r="B138" s="77">
        <v>121</v>
      </c>
      <c r="C138" s="10"/>
      <c r="D138" s="82"/>
      <c r="E138" s="82"/>
      <c r="F138" s="82"/>
      <c r="G138" s="11">
        <f t="shared" si="11"/>
        <v>0</v>
      </c>
    </row>
    <row r="139" spans="1:7" ht="23.25" customHeight="1" x14ac:dyDescent="0.2">
      <c r="A139" s="9" t="s">
        <v>6</v>
      </c>
      <c r="B139" s="77">
        <v>122</v>
      </c>
      <c r="C139" s="10"/>
      <c r="D139" s="82"/>
      <c r="E139" s="82"/>
      <c r="F139" s="82"/>
      <c r="G139" s="11">
        <f t="shared" si="11"/>
        <v>0</v>
      </c>
    </row>
    <row r="140" spans="1:7" ht="23.25" customHeight="1" x14ac:dyDescent="0.2">
      <c r="A140" s="9" t="s">
        <v>7</v>
      </c>
      <c r="B140" s="77">
        <v>123</v>
      </c>
      <c r="C140" s="10"/>
      <c r="D140" s="82"/>
      <c r="E140" s="82"/>
      <c r="F140" s="82"/>
      <c r="G140" s="11">
        <f t="shared" si="11"/>
        <v>0</v>
      </c>
    </row>
    <row r="141" spans="1:7" ht="23.25" customHeight="1" x14ac:dyDescent="0.2">
      <c r="A141" s="9" t="s">
        <v>8</v>
      </c>
      <c r="B141" s="77">
        <v>124</v>
      </c>
      <c r="C141" s="10"/>
      <c r="D141" s="82"/>
      <c r="E141" s="82"/>
      <c r="F141" s="82"/>
      <c r="G141" s="11">
        <f t="shared" si="11"/>
        <v>0</v>
      </c>
    </row>
    <row r="142" spans="1:7" ht="23.25" customHeight="1" x14ac:dyDescent="0.2">
      <c r="A142" s="9" t="s">
        <v>9</v>
      </c>
      <c r="B142" s="77">
        <v>125</v>
      </c>
      <c r="C142" s="10"/>
      <c r="D142" s="82"/>
      <c r="E142" s="82"/>
      <c r="F142" s="82"/>
      <c r="G142" s="11">
        <f t="shared" si="11"/>
        <v>0</v>
      </c>
    </row>
    <row r="143" spans="1:7" ht="23.25" customHeight="1" x14ac:dyDescent="0.2">
      <c r="A143" s="9" t="s">
        <v>10</v>
      </c>
      <c r="B143" s="77">
        <v>126</v>
      </c>
      <c r="C143" s="10"/>
      <c r="D143" s="82"/>
      <c r="E143" s="82"/>
      <c r="F143" s="82"/>
      <c r="G143" s="11">
        <f t="shared" si="11"/>
        <v>0</v>
      </c>
    </row>
    <row r="144" spans="1:7" ht="23.25" customHeight="1" x14ac:dyDescent="0.2">
      <c r="A144" s="103" t="s">
        <v>16</v>
      </c>
      <c r="B144" s="103"/>
      <c r="C144" s="103"/>
      <c r="D144" s="103"/>
      <c r="E144" s="103"/>
      <c r="F144" s="103"/>
      <c r="G144" s="11">
        <f>G137+G138+G139+G140+G141+G142+G143</f>
        <v>0</v>
      </c>
    </row>
    <row r="145" spans="1:7" ht="7.5" customHeight="1" x14ac:dyDescent="0.2"/>
    <row r="146" spans="1:7" ht="22.5" customHeight="1" x14ac:dyDescent="0.2">
      <c r="A146" s="96" t="s">
        <v>32</v>
      </c>
      <c r="B146" s="96"/>
      <c r="C146" s="96"/>
      <c r="D146" s="96"/>
      <c r="E146" s="96"/>
      <c r="F146" s="96"/>
      <c r="G146" s="96"/>
    </row>
    <row r="147" spans="1:7" ht="18.75" customHeight="1" x14ac:dyDescent="0.2">
      <c r="A147" s="101" t="s">
        <v>0</v>
      </c>
      <c r="B147" s="99" t="s">
        <v>92</v>
      </c>
      <c r="C147" s="97" t="s">
        <v>1</v>
      </c>
      <c r="D147" s="97"/>
      <c r="E147" s="97" t="s">
        <v>4</v>
      </c>
      <c r="F147" s="97"/>
      <c r="G147" s="121" t="s">
        <v>12</v>
      </c>
    </row>
    <row r="148" spans="1:7" ht="17.25" customHeight="1" x14ac:dyDescent="0.2">
      <c r="A148" s="102"/>
      <c r="B148" s="100"/>
      <c r="C148" s="13" t="s">
        <v>2</v>
      </c>
      <c r="D148" s="13" t="s">
        <v>3</v>
      </c>
      <c r="E148" s="13" t="s">
        <v>2</v>
      </c>
      <c r="F148" s="13" t="s">
        <v>3</v>
      </c>
      <c r="G148" s="121"/>
    </row>
    <row r="149" spans="1:7" ht="23.25" customHeight="1" x14ac:dyDescent="0.2">
      <c r="A149" s="9" t="s">
        <v>11</v>
      </c>
      <c r="B149" s="77">
        <v>127</v>
      </c>
      <c r="C149" s="10"/>
      <c r="D149" s="82"/>
      <c r="E149" s="82"/>
      <c r="F149" s="82"/>
      <c r="G149" s="11">
        <f t="shared" ref="G149:G155" si="12">IF(C149="NW",0,(D149-C149)+(F149-E149))</f>
        <v>0</v>
      </c>
    </row>
    <row r="150" spans="1:7" ht="23.25" customHeight="1" x14ac:dyDescent="0.2">
      <c r="A150" s="9" t="s">
        <v>5</v>
      </c>
      <c r="B150" s="77">
        <v>128</v>
      </c>
      <c r="C150" s="10"/>
      <c r="D150" s="82"/>
      <c r="E150" s="82"/>
      <c r="F150" s="82"/>
      <c r="G150" s="11">
        <f t="shared" si="12"/>
        <v>0</v>
      </c>
    </row>
    <row r="151" spans="1:7" ht="23.25" customHeight="1" x14ac:dyDescent="0.2">
      <c r="A151" s="9" t="s">
        <v>6</v>
      </c>
      <c r="B151" s="77">
        <v>129</v>
      </c>
      <c r="C151" s="10"/>
      <c r="D151" s="82"/>
      <c r="E151" s="82"/>
      <c r="F151" s="82"/>
      <c r="G151" s="11">
        <f t="shared" si="12"/>
        <v>0</v>
      </c>
    </row>
    <row r="152" spans="1:7" ht="23.25" customHeight="1" x14ac:dyDescent="0.2">
      <c r="A152" s="9" t="s">
        <v>7</v>
      </c>
      <c r="B152" s="77">
        <v>130</v>
      </c>
      <c r="C152" s="10"/>
      <c r="D152" s="82"/>
      <c r="E152" s="82"/>
      <c r="F152" s="82"/>
      <c r="G152" s="11">
        <f t="shared" si="12"/>
        <v>0</v>
      </c>
    </row>
    <row r="153" spans="1:7" ht="23.25" customHeight="1" x14ac:dyDescent="0.2">
      <c r="A153" s="9" t="s">
        <v>8</v>
      </c>
      <c r="B153" s="77">
        <v>131</v>
      </c>
      <c r="C153" s="10"/>
      <c r="D153" s="82"/>
      <c r="E153" s="82"/>
      <c r="F153" s="82"/>
      <c r="G153" s="11">
        <f t="shared" si="12"/>
        <v>0</v>
      </c>
    </row>
    <row r="154" spans="1:7" ht="23.25" customHeight="1" x14ac:dyDescent="0.2">
      <c r="A154" s="9" t="s">
        <v>9</v>
      </c>
      <c r="B154" s="77">
        <v>132</v>
      </c>
      <c r="C154" s="10"/>
      <c r="D154" s="82"/>
      <c r="E154" s="82"/>
      <c r="F154" s="82"/>
      <c r="G154" s="11">
        <f t="shared" si="12"/>
        <v>0</v>
      </c>
    </row>
    <row r="155" spans="1:7" ht="23.25" customHeight="1" x14ac:dyDescent="0.2">
      <c r="A155" s="9" t="s">
        <v>10</v>
      </c>
      <c r="B155" s="77">
        <v>133</v>
      </c>
      <c r="C155" s="10"/>
      <c r="D155" s="82"/>
      <c r="E155" s="82"/>
      <c r="F155" s="82"/>
      <c r="G155" s="11">
        <f t="shared" si="12"/>
        <v>0</v>
      </c>
    </row>
    <row r="156" spans="1:7" ht="23.25" customHeight="1" x14ac:dyDescent="0.2">
      <c r="A156" s="103" t="s">
        <v>16</v>
      </c>
      <c r="B156" s="103"/>
      <c r="C156" s="103"/>
      <c r="D156" s="103"/>
      <c r="E156" s="103"/>
      <c r="F156" s="103"/>
      <c r="G156" s="11">
        <f>G149+G150+G151+G152+G153+G154+G155</f>
        <v>0</v>
      </c>
    </row>
    <row r="157" spans="1:7" ht="7.5" customHeight="1" x14ac:dyDescent="0.2">
      <c r="A157" s="6"/>
      <c r="B157" s="18"/>
      <c r="C157" s="7"/>
      <c r="D157" s="7"/>
      <c r="E157" s="7"/>
      <c r="F157" s="7"/>
      <c r="G157" s="7"/>
    </row>
    <row r="158" spans="1:7" ht="22.5" customHeight="1" x14ac:dyDescent="0.2">
      <c r="A158" s="96" t="s">
        <v>33</v>
      </c>
      <c r="B158" s="96"/>
      <c r="C158" s="96"/>
      <c r="D158" s="96"/>
      <c r="E158" s="96"/>
      <c r="F158" s="96"/>
      <c r="G158" s="96"/>
    </row>
    <row r="159" spans="1:7" ht="18.75" customHeight="1" x14ac:dyDescent="0.2">
      <c r="A159" s="101" t="s">
        <v>0</v>
      </c>
      <c r="B159" s="99" t="s">
        <v>92</v>
      </c>
      <c r="C159" s="97" t="s">
        <v>1</v>
      </c>
      <c r="D159" s="97"/>
      <c r="E159" s="97" t="s">
        <v>4</v>
      </c>
      <c r="F159" s="97"/>
      <c r="G159" s="121" t="s">
        <v>12</v>
      </c>
    </row>
    <row r="160" spans="1:7" ht="17.25" customHeight="1" x14ac:dyDescent="0.2">
      <c r="A160" s="102"/>
      <c r="B160" s="100"/>
      <c r="C160" s="13" t="s">
        <v>2</v>
      </c>
      <c r="D160" s="13" t="s">
        <v>3</v>
      </c>
      <c r="E160" s="13" t="s">
        <v>2</v>
      </c>
      <c r="F160" s="13" t="s">
        <v>3</v>
      </c>
      <c r="G160" s="121"/>
    </row>
    <row r="161" spans="1:7" ht="23.25" customHeight="1" x14ac:dyDescent="0.2">
      <c r="A161" s="9" t="s">
        <v>11</v>
      </c>
      <c r="B161" s="77">
        <v>134</v>
      </c>
      <c r="C161" s="10"/>
      <c r="D161" s="82"/>
      <c r="E161" s="82"/>
      <c r="F161" s="82"/>
      <c r="G161" s="11">
        <f t="shared" ref="G161:G167" si="13">IF(C161="NW",0,(D161-C161)+(F161-E161))</f>
        <v>0</v>
      </c>
    </row>
    <row r="162" spans="1:7" ht="23.25" customHeight="1" x14ac:dyDescent="0.2">
      <c r="A162" s="9" t="s">
        <v>5</v>
      </c>
      <c r="B162" s="77">
        <v>135</v>
      </c>
      <c r="C162" s="10"/>
      <c r="D162" s="82"/>
      <c r="E162" s="82"/>
      <c r="F162" s="82"/>
      <c r="G162" s="11">
        <f t="shared" si="13"/>
        <v>0</v>
      </c>
    </row>
    <row r="163" spans="1:7" ht="23.25" customHeight="1" x14ac:dyDescent="0.2">
      <c r="A163" s="9" t="s">
        <v>6</v>
      </c>
      <c r="B163" s="77">
        <v>136</v>
      </c>
      <c r="C163" s="10"/>
      <c r="D163" s="82"/>
      <c r="E163" s="82"/>
      <c r="F163" s="82"/>
      <c r="G163" s="11">
        <f t="shared" si="13"/>
        <v>0</v>
      </c>
    </row>
    <row r="164" spans="1:7" ht="23.25" customHeight="1" x14ac:dyDescent="0.2">
      <c r="A164" s="9" t="s">
        <v>7</v>
      </c>
      <c r="B164" s="77">
        <v>137</v>
      </c>
      <c r="C164" s="10"/>
      <c r="D164" s="82"/>
      <c r="E164" s="82"/>
      <c r="F164" s="82"/>
      <c r="G164" s="11">
        <f t="shared" si="13"/>
        <v>0</v>
      </c>
    </row>
    <row r="165" spans="1:7" ht="23.25" customHeight="1" x14ac:dyDescent="0.2">
      <c r="A165" s="9" t="s">
        <v>8</v>
      </c>
      <c r="B165" s="77">
        <v>138</v>
      </c>
      <c r="C165" s="10"/>
      <c r="D165" s="82"/>
      <c r="E165" s="82"/>
      <c r="F165" s="82"/>
      <c r="G165" s="11">
        <f t="shared" si="13"/>
        <v>0</v>
      </c>
    </row>
    <row r="166" spans="1:7" ht="23.25" customHeight="1" x14ac:dyDescent="0.2">
      <c r="A166" s="9" t="s">
        <v>9</v>
      </c>
      <c r="B166" s="77">
        <v>139</v>
      </c>
      <c r="C166" s="10"/>
      <c r="D166" s="82"/>
      <c r="E166" s="82"/>
      <c r="F166" s="82"/>
      <c r="G166" s="11">
        <f t="shared" si="13"/>
        <v>0</v>
      </c>
    </row>
    <row r="167" spans="1:7" ht="23.25" customHeight="1" x14ac:dyDescent="0.2">
      <c r="A167" s="9" t="s">
        <v>10</v>
      </c>
      <c r="B167" s="77">
        <v>140</v>
      </c>
      <c r="C167" s="10"/>
      <c r="D167" s="82"/>
      <c r="E167" s="82"/>
      <c r="F167" s="82"/>
      <c r="G167" s="11">
        <f t="shared" si="13"/>
        <v>0</v>
      </c>
    </row>
    <row r="168" spans="1:7" ht="23.25" customHeight="1" x14ac:dyDescent="0.2">
      <c r="A168" s="103" t="s">
        <v>16</v>
      </c>
      <c r="B168" s="103"/>
      <c r="C168" s="103"/>
      <c r="D168" s="103"/>
      <c r="E168" s="103"/>
      <c r="F168" s="103"/>
      <c r="G168" s="11">
        <f>G161+G162+G163+G164+G165+G166+G167</f>
        <v>0</v>
      </c>
    </row>
    <row r="169" spans="1:7" ht="7.5" customHeight="1" x14ac:dyDescent="0.2">
      <c r="A169" s="5"/>
      <c r="B169" s="19"/>
      <c r="C169" s="8"/>
      <c r="D169" s="8"/>
      <c r="E169" s="8"/>
      <c r="F169" s="8"/>
      <c r="G169" s="3"/>
    </row>
    <row r="170" spans="1:7" ht="22.5" customHeight="1" x14ac:dyDescent="0.2">
      <c r="A170" s="96" t="s">
        <v>34</v>
      </c>
      <c r="B170" s="104"/>
      <c r="C170" s="104"/>
      <c r="D170" s="104"/>
      <c r="E170" s="104"/>
      <c r="F170" s="104"/>
      <c r="G170" s="105"/>
    </row>
    <row r="171" spans="1:7" ht="18.75" customHeight="1" x14ac:dyDescent="0.2">
      <c r="A171" s="101" t="s">
        <v>0</v>
      </c>
      <c r="B171" s="99" t="s">
        <v>92</v>
      </c>
      <c r="C171" s="97" t="s">
        <v>1</v>
      </c>
      <c r="D171" s="97"/>
      <c r="E171" s="97" t="s">
        <v>4</v>
      </c>
      <c r="F171" s="97"/>
      <c r="G171" s="121" t="s">
        <v>12</v>
      </c>
    </row>
    <row r="172" spans="1:7" ht="17.25" customHeight="1" x14ac:dyDescent="0.2">
      <c r="A172" s="102"/>
      <c r="B172" s="100"/>
      <c r="C172" s="13" t="s">
        <v>2</v>
      </c>
      <c r="D172" s="13" t="s">
        <v>3</v>
      </c>
      <c r="E172" s="13" t="s">
        <v>2</v>
      </c>
      <c r="F172" s="13" t="s">
        <v>3</v>
      </c>
      <c r="G172" s="121"/>
    </row>
    <row r="173" spans="1:7" ht="23.25" customHeight="1" x14ac:dyDescent="0.2">
      <c r="A173" s="9" t="s">
        <v>11</v>
      </c>
      <c r="B173" s="77">
        <v>141</v>
      </c>
      <c r="C173" s="10"/>
      <c r="D173" s="10"/>
      <c r="E173" s="10"/>
      <c r="F173" s="10"/>
      <c r="G173" s="11">
        <f t="shared" ref="G173:G179" si="14">IF(C173="NW",0,(D173-C173)+(F173-E173))</f>
        <v>0</v>
      </c>
    </row>
    <row r="174" spans="1:7" ht="23.25" customHeight="1" x14ac:dyDescent="0.2">
      <c r="A174" s="9" t="s">
        <v>5</v>
      </c>
      <c r="B174" s="77">
        <v>142</v>
      </c>
      <c r="C174" s="10"/>
      <c r="D174" s="10"/>
      <c r="E174" s="10"/>
      <c r="F174" s="10"/>
      <c r="G174" s="11">
        <f t="shared" si="14"/>
        <v>0</v>
      </c>
    </row>
    <row r="175" spans="1:7" ht="23.25" customHeight="1" x14ac:dyDescent="0.2">
      <c r="A175" s="9" t="s">
        <v>6</v>
      </c>
      <c r="B175" s="77">
        <v>143</v>
      </c>
      <c r="C175" s="10"/>
      <c r="D175" s="10"/>
      <c r="E175" s="10"/>
      <c r="F175" s="10"/>
      <c r="G175" s="11">
        <f t="shared" si="14"/>
        <v>0</v>
      </c>
    </row>
    <row r="176" spans="1:7" ht="23.25" customHeight="1" x14ac:dyDescent="0.2">
      <c r="A176" s="9" t="s">
        <v>7</v>
      </c>
      <c r="B176" s="77">
        <v>144</v>
      </c>
      <c r="C176" s="10"/>
      <c r="D176" s="10"/>
      <c r="E176" s="10"/>
      <c r="F176" s="10"/>
      <c r="G176" s="11">
        <f t="shared" si="14"/>
        <v>0</v>
      </c>
    </row>
    <row r="177" spans="1:7" ht="23.25" customHeight="1" x14ac:dyDescent="0.2">
      <c r="A177" s="9" t="s">
        <v>8</v>
      </c>
      <c r="B177" s="77">
        <v>145</v>
      </c>
      <c r="C177" s="10"/>
      <c r="D177" s="10"/>
      <c r="E177" s="10"/>
      <c r="F177" s="10"/>
      <c r="G177" s="11">
        <f t="shared" si="14"/>
        <v>0</v>
      </c>
    </row>
    <row r="178" spans="1:7" ht="23.25" customHeight="1" x14ac:dyDescent="0.2">
      <c r="A178" s="9" t="s">
        <v>9</v>
      </c>
      <c r="B178" s="77">
        <v>146</v>
      </c>
      <c r="C178" s="10"/>
      <c r="D178" s="10"/>
      <c r="E178" s="10"/>
      <c r="F178" s="10"/>
      <c r="G178" s="11">
        <f t="shared" si="14"/>
        <v>0</v>
      </c>
    </row>
    <row r="179" spans="1:7" ht="23.25" customHeight="1" x14ac:dyDescent="0.2">
      <c r="A179" s="9" t="s">
        <v>10</v>
      </c>
      <c r="B179" s="77">
        <v>147</v>
      </c>
      <c r="C179" s="10"/>
      <c r="D179" s="10"/>
      <c r="E179" s="10"/>
      <c r="F179" s="10"/>
      <c r="G179" s="11">
        <f t="shared" si="14"/>
        <v>0</v>
      </c>
    </row>
    <row r="180" spans="1:7" ht="23.25" customHeight="1" x14ac:dyDescent="0.2">
      <c r="A180" s="103" t="s">
        <v>16</v>
      </c>
      <c r="B180" s="103"/>
      <c r="C180" s="103"/>
      <c r="D180" s="103"/>
      <c r="E180" s="103"/>
      <c r="F180" s="103"/>
      <c r="G180" s="11">
        <f>G173+G174+G175+G176+G177+G178+G179</f>
        <v>0</v>
      </c>
    </row>
    <row r="181" spans="1:7" ht="7.5" customHeight="1" x14ac:dyDescent="0.2">
      <c r="A181" s="1"/>
      <c r="B181" s="20"/>
      <c r="C181" s="3"/>
      <c r="D181" s="3"/>
      <c r="E181" s="3"/>
      <c r="F181" s="3"/>
      <c r="G181" s="3"/>
    </row>
    <row r="182" spans="1:7" ht="22.5" customHeight="1" x14ac:dyDescent="0.2">
      <c r="A182" s="96" t="s">
        <v>35</v>
      </c>
      <c r="B182" s="104"/>
      <c r="C182" s="104"/>
      <c r="D182" s="104"/>
      <c r="E182" s="104"/>
      <c r="F182" s="104"/>
      <c r="G182" s="105"/>
    </row>
    <row r="183" spans="1:7" ht="18.75" customHeight="1" x14ac:dyDescent="0.2">
      <c r="A183" s="101" t="s">
        <v>0</v>
      </c>
      <c r="B183" s="99" t="s">
        <v>92</v>
      </c>
      <c r="C183" s="97" t="s">
        <v>1</v>
      </c>
      <c r="D183" s="97"/>
      <c r="E183" s="97" t="s">
        <v>4</v>
      </c>
      <c r="F183" s="97"/>
      <c r="G183" s="121" t="s">
        <v>12</v>
      </c>
    </row>
    <row r="184" spans="1:7" ht="17.25" customHeight="1" x14ac:dyDescent="0.2">
      <c r="A184" s="102"/>
      <c r="B184" s="100"/>
      <c r="C184" s="13" t="s">
        <v>2</v>
      </c>
      <c r="D184" s="13" t="s">
        <v>3</v>
      </c>
      <c r="E184" s="13" t="s">
        <v>2</v>
      </c>
      <c r="F184" s="13" t="s">
        <v>3</v>
      </c>
      <c r="G184" s="121"/>
    </row>
    <row r="185" spans="1:7" ht="23.25" customHeight="1" x14ac:dyDescent="0.2">
      <c r="A185" s="9" t="s">
        <v>11</v>
      </c>
      <c r="B185" s="77">
        <v>148</v>
      </c>
      <c r="C185" s="10"/>
      <c r="D185" s="82"/>
      <c r="E185" s="82"/>
      <c r="F185" s="82"/>
      <c r="G185" s="11">
        <f t="shared" ref="G185:G191" si="15">IF(C185="NW",0,(D185-C185)+(F185-E185))</f>
        <v>0</v>
      </c>
    </row>
    <row r="186" spans="1:7" ht="23.25" customHeight="1" x14ac:dyDescent="0.2">
      <c r="A186" s="9" t="s">
        <v>5</v>
      </c>
      <c r="B186" s="77">
        <v>149</v>
      </c>
      <c r="C186" s="10"/>
      <c r="D186" s="82"/>
      <c r="E186" s="82"/>
      <c r="F186" s="82"/>
      <c r="G186" s="11">
        <f t="shared" si="15"/>
        <v>0</v>
      </c>
    </row>
    <row r="187" spans="1:7" ht="23.25" customHeight="1" x14ac:dyDescent="0.2">
      <c r="A187" s="9" t="s">
        <v>6</v>
      </c>
      <c r="B187" s="77">
        <v>150</v>
      </c>
      <c r="C187" s="10"/>
      <c r="D187" s="82"/>
      <c r="E187" s="82"/>
      <c r="F187" s="82"/>
      <c r="G187" s="11">
        <f t="shared" si="15"/>
        <v>0</v>
      </c>
    </row>
    <row r="188" spans="1:7" ht="23.25" customHeight="1" x14ac:dyDescent="0.2">
      <c r="A188" s="9" t="s">
        <v>7</v>
      </c>
      <c r="B188" s="77">
        <v>151</v>
      </c>
      <c r="C188" s="10"/>
      <c r="D188" s="82"/>
      <c r="E188" s="82"/>
      <c r="F188" s="82"/>
      <c r="G188" s="11">
        <f t="shared" si="15"/>
        <v>0</v>
      </c>
    </row>
    <row r="189" spans="1:7" ht="23.25" customHeight="1" x14ac:dyDescent="0.2">
      <c r="A189" s="9" t="s">
        <v>8</v>
      </c>
      <c r="B189" s="77">
        <v>152</v>
      </c>
      <c r="C189" s="10"/>
      <c r="D189" s="82"/>
      <c r="E189" s="82"/>
      <c r="F189" s="82"/>
      <c r="G189" s="11">
        <f t="shared" si="15"/>
        <v>0</v>
      </c>
    </row>
    <row r="190" spans="1:7" ht="23.25" customHeight="1" x14ac:dyDescent="0.2">
      <c r="A190" s="9" t="s">
        <v>9</v>
      </c>
      <c r="B190" s="77">
        <v>153</v>
      </c>
      <c r="C190" s="10"/>
      <c r="D190" s="82"/>
      <c r="E190" s="82"/>
      <c r="F190" s="82"/>
      <c r="G190" s="11">
        <f t="shared" si="15"/>
        <v>0</v>
      </c>
    </row>
    <row r="191" spans="1:7" ht="23.25" customHeight="1" x14ac:dyDescent="0.2">
      <c r="A191" s="9" t="s">
        <v>10</v>
      </c>
      <c r="B191" s="77">
        <v>154</v>
      </c>
      <c r="C191" s="10"/>
      <c r="D191" s="82"/>
      <c r="E191" s="82"/>
      <c r="F191" s="82"/>
      <c r="G191" s="11">
        <f t="shared" si="15"/>
        <v>0</v>
      </c>
    </row>
    <row r="192" spans="1:7" ht="23.25" customHeight="1" x14ac:dyDescent="0.2">
      <c r="A192" s="103" t="s">
        <v>16</v>
      </c>
      <c r="B192" s="103"/>
      <c r="C192" s="103"/>
      <c r="D192" s="103"/>
      <c r="E192" s="103"/>
      <c r="F192" s="103"/>
      <c r="G192" s="11">
        <f>G185+G186+G187+G188+G189+G190+G191</f>
        <v>0</v>
      </c>
    </row>
    <row r="193" spans="1:7" ht="7.5" customHeight="1" x14ac:dyDescent="0.2">
      <c r="A193" s="1"/>
      <c r="B193" s="20"/>
      <c r="C193" s="3"/>
      <c r="D193" s="3"/>
      <c r="E193" s="3"/>
      <c r="F193" s="3"/>
      <c r="G193" s="3"/>
    </row>
    <row r="194" spans="1:7" ht="22.5" customHeight="1" x14ac:dyDescent="0.2">
      <c r="A194" s="96" t="s">
        <v>36</v>
      </c>
      <c r="B194" s="104"/>
      <c r="C194" s="104"/>
      <c r="D194" s="104"/>
      <c r="E194" s="104"/>
      <c r="F194" s="104"/>
      <c r="G194" s="105"/>
    </row>
    <row r="195" spans="1:7" ht="18.75" customHeight="1" x14ac:dyDescent="0.2">
      <c r="A195" s="101" t="s">
        <v>0</v>
      </c>
      <c r="B195" s="99" t="s">
        <v>92</v>
      </c>
      <c r="C195" s="97" t="s">
        <v>1</v>
      </c>
      <c r="D195" s="97"/>
      <c r="E195" s="97" t="s">
        <v>4</v>
      </c>
      <c r="F195" s="97"/>
      <c r="G195" s="121" t="s">
        <v>12</v>
      </c>
    </row>
    <row r="196" spans="1:7" ht="17.25" customHeight="1" x14ac:dyDescent="0.2">
      <c r="A196" s="102"/>
      <c r="B196" s="100"/>
      <c r="C196" s="13" t="s">
        <v>2</v>
      </c>
      <c r="D196" s="13" t="s">
        <v>3</v>
      </c>
      <c r="E196" s="13" t="s">
        <v>2</v>
      </c>
      <c r="F196" s="13" t="s">
        <v>3</v>
      </c>
      <c r="G196" s="121"/>
    </row>
    <row r="197" spans="1:7" ht="23.25" customHeight="1" x14ac:dyDescent="0.2">
      <c r="A197" s="9" t="s">
        <v>11</v>
      </c>
      <c r="B197" s="77">
        <v>155</v>
      </c>
      <c r="C197" s="10"/>
      <c r="D197" s="82"/>
      <c r="E197" s="82"/>
      <c r="F197" s="82"/>
      <c r="G197" s="11">
        <f t="shared" ref="G197:G203" si="16">IF(C197="NW",0,(D197-C197)+(F197-E197))</f>
        <v>0</v>
      </c>
    </row>
    <row r="198" spans="1:7" ht="23.25" customHeight="1" x14ac:dyDescent="0.2">
      <c r="A198" s="9" t="s">
        <v>5</v>
      </c>
      <c r="B198" s="77">
        <v>156</v>
      </c>
      <c r="C198" s="10"/>
      <c r="D198" s="82"/>
      <c r="E198" s="82"/>
      <c r="F198" s="82"/>
      <c r="G198" s="11">
        <f t="shared" si="16"/>
        <v>0</v>
      </c>
    </row>
    <row r="199" spans="1:7" ht="23.25" customHeight="1" x14ac:dyDescent="0.2">
      <c r="A199" s="9" t="s">
        <v>6</v>
      </c>
      <c r="B199" s="77">
        <v>157</v>
      </c>
      <c r="C199" s="10"/>
      <c r="D199" s="82"/>
      <c r="E199" s="82"/>
      <c r="F199" s="82"/>
      <c r="G199" s="11">
        <f t="shared" si="16"/>
        <v>0</v>
      </c>
    </row>
    <row r="200" spans="1:7" ht="23.25" customHeight="1" x14ac:dyDescent="0.2">
      <c r="A200" s="9" t="s">
        <v>7</v>
      </c>
      <c r="B200" s="77">
        <v>158</v>
      </c>
      <c r="C200" s="10"/>
      <c r="D200" s="82"/>
      <c r="E200" s="82"/>
      <c r="F200" s="82"/>
      <c r="G200" s="11">
        <f t="shared" si="16"/>
        <v>0</v>
      </c>
    </row>
    <row r="201" spans="1:7" ht="23.25" customHeight="1" x14ac:dyDescent="0.2">
      <c r="A201" s="9" t="s">
        <v>8</v>
      </c>
      <c r="B201" s="77">
        <v>159</v>
      </c>
      <c r="C201" s="10"/>
      <c r="D201" s="82"/>
      <c r="E201" s="82"/>
      <c r="F201" s="82"/>
      <c r="G201" s="11">
        <f t="shared" si="16"/>
        <v>0</v>
      </c>
    </row>
    <row r="202" spans="1:7" ht="23.25" customHeight="1" x14ac:dyDescent="0.2">
      <c r="A202" s="9" t="s">
        <v>9</v>
      </c>
      <c r="B202" s="77">
        <v>160</v>
      </c>
      <c r="C202" s="10"/>
      <c r="D202" s="82"/>
      <c r="E202" s="82"/>
      <c r="F202" s="82"/>
      <c r="G202" s="11">
        <f t="shared" si="16"/>
        <v>0</v>
      </c>
    </row>
    <row r="203" spans="1:7" ht="23.25" customHeight="1" x14ac:dyDescent="0.2">
      <c r="A203" s="9" t="s">
        <v>10</v>
      </c>
      <c r="B203" s="77">
        <v>161</v>
      </c>
      <c r="C203" s="10"/>
      <c r="D203" s="82"/>
      <c r="E203" s="82"/>
      <c r="F203" s="82"/>
      <c r="G203" s="11">
        <f t="shared" si="16"/>
        <v>0</v>
      </c>
    </row>
    <row r="204" spans="1:7" ht="23.25" customHeight="1" x14ac:dyDescent="0.2">
      <c r="A204" s="103" t="s">
        <v>16</v>
      </c>
      <c r="B204" s="103"/>
      <c r="C204" s="103"/>
      <c r="D204" s="103"/>
      <c r="E204" s="103"/>
      <c r="F204" s="103"/>
      <c r="G204" s="11">
        <f>G197+G198+G199+G200+G201+G202+G203</f>
        <v>0</v>
      </c>
    </row>
    <row r="205" spans="1:7" ht="7.5" customHeight="1" x14ac:dyDescent="0.2">
      <c r="A205" s="1"/>
      <c r="B205" s="20"/>
      <c r="C205" s="3"/>
      <c r="D205" s="3"/>
      <c r="E205" s="3"/>
      <c r="F205" s="3"/>
      <c r="G205" s="3"/>
    </row>
    <row r="206" spans="1:7" ht="22.5" customHeight="1" x14ac:dyDescent="0.2">
      <c r="A206" s="96" t="s">
        <v>37</v>
      </c>
      <c r="B206" s="104"/>
      <c r="C206" s="104"/>
      <c r="D206" s="104"/>
      <c r="E206" s="104"/>
      <c r="F206" s="104"/>
      <c r="G206" s="105"/>
    </row>
    <row r="207" spans="1:7" ht="18.75" customHeight="1" x14ac:dyDescent="0.2">
      <c r="A207" s="101" t="s">
        <v>0</v>
      </c>
      <c r="B207" s="99" t="s">
        <v>92</v>
      </c>
      <c r="C207" s="97" t="s">
        <v>1</v>
      </c>
      <c r="D207" s="97"/>
      <c r="E207" s="97" t="s">
        <v>4</v>
      </c>
      <c r="F207" s="97"/>
      <c r="G207" s="121" t="s">
        <v>12</v>
      </c>
    </row>
    <row r="208" spans="1:7" ht="17.25" customHeight="1" x14ac:dyDescent="0.2">
      <c r="A208" s="102"/>
      <c r="B208" s="100"/>
      <c r="C208" s="13" t="s">
        <v>2</v>
      </c>
      <c r="D208" s="13" t="s">
        <v>3</v>
      </c>
      <c r="E208" s="13" t="s">
        <v>2</v>
      </c>
      <c r="F208" s="13" t="s">
        <v>3</v>
      </c>
      <c r="G208" s="121"/>
    </row>
    <row r="209" spans="1:7" ht="23.25" customHeight="1" x14ac:dyDescent="0.2">
      <c r="A209" s="9" t="s">
        <v>11</v>
      </c>
      <c r="B209" s="77">
        <v>162</v>
      </c>
      <c r="C209" s="10"/>
      <c r="D209" s="82"/>
      <c r="E209" s="82"/>
      <c r="F209" s="82"/>
      <c r="G209" s="11">
        <f t="shared" ref="G209:G215" si="17">IF(C209="NW",0,(D209-C209)+(F209-E209))</f>
        <v>0</v>
      </c>
    </row>
    <row r="210" spans="1:7" ht="23.25" customHeight="1" x14ac:dyDescent="0.2">
      <c r="A210" s="9" t="s">
        <v>5</v>
      </c>
      <c r="B210" s="77">
        <v>163</v>
      </c>
      <c r="C210" s="10"/>
      <c r="D210" s="82"/>
      <c r="E210" s="82"/>
      <c r="F210" s="82"/>
      <c r="G210" s="11">
        <f t="shared" si="17"/>
        <v>0</v>
      </c>
    </row>
    <row r="211" spans="1:7" ht="23.25" customHeight="1" x14ac:dyDescent="0.2">
      <c r="A211" s="9" t="s">
        <v>6</v>
      </c>
      <c r="B211" s="77">
        <v>164</v>
      </c>
      <c r="C211" s="10"/>
      <c r="D211" s="82"/>
      <c r="E211" s="82"/>
      <c r="F211" s="82"/>
      <c r="G211" s="11">
        <f t="shared" si="17"/>
        <v>0</v>
      </c>
    </row>
    <row r="212" spans="1:7" ht="23.25" customHeight="1" x14ac:dyDescent="0.2">
      <c r="A212" s="9" t="s">
        <v>7</v>
      </c>
      <c r="B212" s="77">
        <v>165</v>
      </c>
      <c r="C212" s="10"/>
      <c r="D212" s="82"/>
      <c r="E212" s="82"/>
      <c r="F212" s="82"/>
      <c r="G212" s="11">
        <f t="shared" si="17"/>
        <v>0</v>
      </c>
    </row>
    <row r="213" spans="1:7" ht="23.25" customHeight="1" x14ac:dyDescent="0.2">
      <c r="A213" s="9" t="s">
        <v>8</v>
      </c>
      <c r="B213" s="77">
        <v>166</v>
      </c>
      <c r="C213" s="10"/>
      <c r="D213" s="82"/>
      <c r="E213" s="82"/>
      <c r="F213" s="82"/>
      <c r="G213" s="11">
        <f t="shared" si="17"/>
        <v>0</v>
      </c>
    </row>
    <row r="214" spans="1:7" ht="23.25" customHeight="1" x14ac:dyDescent="0.2">
      <c r="A214" s="9" t="s">
        <v>9</v>
      </c>
      <c r="B214" s="77">
        <v>167</v>
      </c>
      <c r="C214" s="10"/>
      <c r="D214" s="82"/>
      <c r="E214" s="82"/>
      <c r="F214" s="82"/>
      <c r="G214" s="11">
        <f t="shared" si="17"/>
        <v>0</v>
      </c>
    </row>
    <row r="215" spans="1:7" ht="23.25" customHeight="1" x14ac:dyDescent="0.2">
      <c r="A215" s="9" t="s">
        <v>10</v>
      </c>
      <c r="B215" s="77">
        <v>168</v>
      </c>
      <c r="C215" s="10"/>
      <c r="D215" s="82"/>
      <c r="E215" s="82"/>
      <c r="F215" s="82"/>
      <c r="G215" s="11">
        <f t="shared" si="17"/>
        <v>0</v>
      </c>
    </row>
    <row r="216" spans="1:7" ht="23.25" customHeight="1" x14ac:dyDescent="0.2">
      <c r="A216" s="103" t="s">
        <v>16</v>
      </c>
      <c r="B216" s="103"/>
      <c r="C216" s="103"/>
      <c r="D216" s="103"/>
      <c r="E216" s="103"/>
      <c r="F216" s="103"/>
      <c r="G216" s="11">
        <f>G209+G210+G211+G212+G213+G214+G215</f>
        <v>0</v>
      </c>
    </row>
    <row r="217" spans="1:7" ht="7.5" customHeight="1" x14ac:dyDescent="0.2">
      <c r="A217" s="1"/>
      <c r="B217" s="20"/>
      <c r="C217" s="3"/>
      <c r="D217" s="3"/>
      <c r="E217" s="3"/>
      <c r="F217" s="3"/>
      <c r="G217" s="3"/>
    </row>
    <row r="218" spans="1:7" ht="22.5" customHeight="1" x14ac:dyDescent="0.2">
      <c r="A218" s="96" t="s">
        <v>38</v>
      </c>
      <c r="B218" s="96"/>
      <c r="C218" s="96"/>
      <c r="D218" s="96"/>
      <c r="E218" s="96"/>
      <c r="F218" s="96"/>
      <c r="G218" s="96"/>
    </row>
    <row r="219" spans="1:7" ht="18.75" customHeight="1" x14ac:dyDescent="0.2">
      <c r="A219" s="101" t="s">
        <v>0</v>
      </c>
      <c r="B219" s="99" t="s">
        <v>92</v>
      </c>
      <c r="C219" s="97" t="s">
        <v>1</v>
      </c>
      <c r="D219" s="97"/>
      <c r="E219" s="97" t="s">
        <v>4</v>
      </c>
      <c r="F219" s="97"/>
      <c r="G219" s="121" t="s">
        <v>12</v>
      </c>
    </row>
    <row r="220" spans="1:7" ht="17.25" customHeight="1" x14ac:dyDescent="0.2">
      <c r="A220" s="102"/>
      <c r="B220" s="100"/>
      <c r="C220" s="13" t="s">
        <v>2</v>
      </c>
      <c r="D220" s="13" t="s">
        <v>3</v>
      </c>
      <c r="E220" s="13" t="s">
        <v>2</v>
      </c>
      <c r="F220" s="13" t="s">
        <v>3</v>
      </c>
      <c r="G220" s="121"/>
    </row>
    <row r="221" spans="1:7" ht="23.25" customHeight="1" x14ac:dyDescent="0.2">
      <c r="A221" s="9" t="s">
        <v>11</v>
      </c>
      <c r="B221" s="77">
        <v>169</v>
      </c>
      <c r="C221" s="10"/>
      <c r="D221" s="82"/>
      <c r="E221" s="82"/>
      <c r="F221" s="82"/>
      <c r="G221" s="11">
        <f t="shared" ref="G221:G227" si="18">IF(C221="NW",0,(D221-C221)+(F221-E221))</f>
        <v>0</v>
      </c>
    </row>
    <row r="222" spans="1:7" ht="23.25" customHeight="1" x14ac:dyDescent="0.2">
      <c r="A222" s="9" t="s">
        <v>5</v>
      </c>
      <c r="B222" s="77">
        <v>170</v>
      </c>
      <c r="C222" s="10"/>
      <c r="D222" s="82"/>
      <c r="E222" s="82"/>
      <c r="F222" s="82"/>
      <c r="G222" s="11">
        <f t="shared" si="18"/>
        <v>0</v>
      </c>
    </row>
    <row r="223" spans="1:7" ht="23.25" customHeight="1" x14ac:dyDescent="0.2">
      <c r="A223" s="9" t="s">
        <v>6</v>
      </c>
      <c r="B223" s="77">
        <v>171</v>
      </c>
      <c r="C223" s="10"/>
      <c r="D223" s="82"/>
      <c r="E223" s="82"/>
      <c r="F223" s="82"/>
      <c r="G223" s="11">
        <f t="shared" si="18"/>
        <v>0</v>
      </c>
    </row>
    <row r="224" spans="1:7" ht="23.25" customHeight="1" x14ac:dyDescent="0.2">
      <c r="A224" s="9" t="s">
        <v>7</v>
      </c>
      <c r="B224" s="77">
        <v>172</v>
      </c>
      <c r="C224" s="10"/>
      <c r="D224" s="82"/>
      <c r="E224" s="82"/>
      <c r="F224" s="82"/>
      <c r="G224" s="11">
        <f t="shared" si="18"/>
        <v>0</v>
      </c>
    </row>
    <row r="225" spans="1:7" ht="23.25" customHeight="1" x14ac:dyDescent="0.2">
      <c r="A225" s="9" t="s">
        <v>8</v>
      </c>
      <c r="B225" s="77">
        <v>173</v>
      </c>
      <c r="C225" s="10"/>
      <c r="D225" s="82"/>
      <c r="E225" s="82"/>
      <c r="F225" s="82"/>
      <c r="G225" s="11">
        <f t="shared" si="18"/>
        <v>0</v>
      </c>
    </row>
    <row r="226" spans="1:7" ht="23.25" customHeight="1" x14ac:dyDescent="0.2">
      <c r="A226" s="9" t="s">
        <v>9</v>
      </c>
      <c r="B226" s="77">
        <v>174</v>
      </c>
      <c r="C226" s="10"/>
      <c r="D226" s="82"/>
      <c r="E226" s="82"/>
      <c r="F226" s="82"/>
      <c r="G226" s="11">
        <f t="shared" si="18"/>
        <v>0</v>
      </c>
    </row>
    <row r="227" spans="1:7" ht="23.25" customHeight="1" x14ac:dyDescent="0.2">
      <c r="A227" s="9" t="s">
        <v>10</v>
      </c>
      <c r="B227" s="77">
        <v>175</v>
      </c>
      <c r="C227" s="10"/>
      <c r="D227" s="82"/>
      <c r="E227" s="82"/>
      <c r="F227" s="82"/>
      <c r="G227" s="11">
        <f t="shared" si="18"/>
        <v>0</v>
      </c>
    </row>
    <row r="228" spans="1:7" ht="23.25" customHeight="1" x14ac:dyDescent="0.2">
      <c r="A228" s="103" t="s">
        <v>16</v>
      </c>
      <c r="B228" s="103"/>
      <c r="C228" s="103"/>
      <c r="D228" s="103"/>
      <c r="E228" s="103"/>
      <c r="F228" s="103"/>
      <c r="G228" s="11">
        <f>G221+G222+G223+G224+G225+G226+G227</f>
        <v>0</v>
      </c>
    </row>
    <row r="229" spans="1:7" ht="7.5" customHeight="1" x14ac:dyDescent="0.2">
      <c r="A229" s="6"/>
      <c r="B229" s="18"/>
      <c r="C229" s="7"/>
      <c r="D229" s="7"/>
      <c r="E229" s="7"/>
      <c r="F229" s="7"/>
      <c r="G229" s="7"/>
    </row>
    <row r="230" spans="1:7" ht="22.5" customHeight="1" x14ac:dyDescent="0.2">
      <c r="A230" s="96" t="s">
        <v>39</v>
      </c>
      <c r="B230" s="96"/>
      <c r="C230" s="96"/>
      <c r="D230" s="96"/>
      <c r="E230" s="96"/>
      <c r="F230" s="96"/>
      <c r="G230" s="96"/>
    </row>
    <row r="231" spans="1:7" ht="18.75" customHeight="1" x14ac:dyDescent="0.2">
      <c r="A231" s="101" t="s">
        <v>0</v>
      </c>
      <c r="B231" s="99" t="s">
        <v>92</v>
      </c>
      <c r="C231" s="97" t="s">
        <v>1</v>
      </c>
      <c r="D231" s="97"/>
      <c r="E231" s="97" t="s">
        <v>4</v>
      </c>
      <c r="F231" s="97"/>
      <c r="G231" s="121" t="s">
        <v>12</v>
      </c>
    </row>
    <row r="232" spans="1:7" ht="17.25" customHeight="1" x14ac:dyDescent="0.2">
      <c r="A232" s="102"/>
      <c r="B232" s="100"/>
      <c r="C232" s="13" t="s">
        <v>2</v>
      </c>
      <c r="D232" s="13" t="s">
        <v>3</v>
      </c>
      <c r="E232" s="13" t="s">
        <v>2</v>
      </c>
      <c r="F232" s="13" t="s">
        <v>3</v>
      </c>
      <c r="G232" s="121"/>
    </row>
    <row r="233" spans="1:7" ht="23.25" customHeight="1" x14ac:dyDescent="0.2">
      <c r="A233" s="9" t="s">
        <v>11</v>
      </c>
      <c r="B233" s="77">
        <v>176</v>
      </c>
      <c r="C233" s="10"/>
      <c r="D233" s="82"/>
      <c r="E233" s="82"/>
      <c r="F233" s="82"/>
      <c r="G233" s="11">
        <f t="shared" ref="G233:G239" si="19">IF(C233="NW",0,(D233-C233)+(F233-E233))</f>
        <v>0</v>
      </c>
    </row>
    <row r="234" spans="1:7" ht="23.25" customHeight="1" x14ac:dyDescent="0.2">
      <c r="A234" s="9" t="s">
        <v>5</v>
      </c>
      <c r="B234" s="77">
        <v>177</v>
      </c>
      <c r="C234" s="10"/>
      <c r="D234" s="82"/>
      <c r="E234" s="82"/>
      <c r="F234" s="82"/>
      <c r="G234" s="11">
        <f t="shared" si="19"/>
        <v>0</v>
      </c>
    </row>
    <row r="235" spans="1:7" ht="23.25" customHeight="1" x14ac:dyDescent="0.2">
      <c r="A235" s="9" t="s">
        <v>6</v>
      </c>
      <c r="B235" s="77">
        <v>178</v>
      </c>
      <c r="C235" s="10"/>
      <c r="D235" s="82"/>
      <c r="E235" s="82"/>
      <c r="F235" s="82"/>
      <c r="G235" s="11">
        <f t="shared" si="19"/>
        <v>0</v>
      </c>
    </row>
    <row r="236" spans="1:7" ht="23.25" customHeight="1" x14ac:dyDescent="0.2">
      <c r="A236" s="9" t="s">
        <v>7</v>
      </c>
      <c r="B236" s="77">
        <v>179</v>
      </c>
      <c r="C236" s="10"/>
      <c r="D236" s="82"/>
      <c r="E236" s="82"/>
      <c r="F236" s="82"/>
      <c r="G236" s="11">
        <f t="shared" si="19"/>
        <v>0</v>
      </c>
    </row>
    <row r="237" spans="1:7" ht="23.25" customHeight="1" x14ac:dyDescent="0.2">
      <c r="A237" s="9" t="s">
        <v>8</v>
      </c>
      <c r="B237" s="77">
        <v>180</v>
      </c>
      <c r="C237" s="10"/>
      <c r="D237" s="82"/>
      <c r="E237" s="82"/>
      <c r="F237" s="82"/>
      <c r="G237" s="11">
        <f t="shared" si="19"/>
        <v>0</v>
      </c>
    </row>
    <row r="238" spans="1:7" ht="23.25" customHeight="1" x14ac:dyDescent="0.2">
      <c r="A238" s="9" t="s">
        <v>9</v>
      </c>
      <c r="B238" s="77">
        <v>181</v>
      </c>
      <c r="C238" s="10"/>
      <c r="D238" s="82"/>
      <c r="E238" s="82"/>
      <c r="F238" s="82"/>
      <c r="G238" s="11">
        <f t="shared" si="19"/>
        <v>0</v>
      </c>
    </row>
    <row r="239" spans="1:7" ht="23.25" customHeight="1" x14ac:dyDescent="0.2">
      <c r="A239" s="9" t="s">
        <v>10</v>
      </c>
      <c r="B239" s="77">
        <v>182</v>
      </c>
      <c r="C239" s="10"/>
      <c r="D239" s="82"/>
      <c r="E239" s="82"/>
      <c r="F239" s="82"/>
      <c r="G239" s="11">
        <f t="shared" si="19"/>
        <v>0</v>
      </c>
    </row>
    <row r="240" spans="1:7" ht="23.25" customHeight="1" x14ac:dyDescent="0.2">
      <c r="A240" s="103" t="s">
        <v>16</v>
      </c>
      <c r="B240" s="103"/>
      <c r="C240" s="103"/>
      <c r="D240" s="103"/>
      <c r="E240" s="103"/>
      <c r="F240" s="103"/>
      <c r="G240" s="11">
        <f>G233+G234+G235+G236+G237+G238+G239</f>
        <v>0</v>
      </c>
    </row>
    <row r="241" spans="1:7" x14ac:dyDescent="0.2">
      <c r="A241" s="5"/>
      <c r="B241" s="19"/>
      <c r="C241" s="8"/>
      <c r="D241" s="8"/>
      <c r="E241" s="8"/>
      <c r="F241" s="8"/>
      <c r="G241" s="3"/>
    </row>
  </sheetData>
  <sheetProtection password="C3AB" sheet="1" objects="1" scenarios="1" selectLockedCells="1"/>
  <mergeCells count="140">
    <mergeCell ref="A230:G230"/>
    <mergeCell ref="C231:D231"/>
    <mergeCell ref="E231:F231"/>
    <mergeCell ref="G231:G232"/>
    <mergeCell ref="A240:F240"/>
    <mergeCell ref="A218:G218"/>
    <mergeCell ref="C219:D219"/>
    <mergeCell ref="E219:F219"/>
    <mergeCell ref="G219:G220"/>
    <mergeCell ref="A228:F228"/>
    <mergeCell ref="A219:A220"/>
    <mergeCell ref="B219:B220"/>
    <mergeCell ref="A231:A232"/>
    <mergeCell ref="B231:B232"/>
    <mergeCell ref="A206:G206"/>
    <mergeCell ref="C207:D207"/>
    <mergeCell ref="E207:F207"/>
    <mergeCell ref="G207:G208"/>
    <mergeCell ref="A216:F216"/>
    <mergeCell ref="A194:G194"/>
    <mergeCell ref="C195:D195"/>
    <mergeCell ref="E195:F195"/>
    <mergeCell ref="G195:G196"/>
    <mergeCell ref="A204:F204"/>
    <mergeCell ref="A195:A196"/>
    <mergeCell ref="B195:B196"/>
    <mergeCell ref="A207:A208"/>
    <mergeCell ref="B207:B208"/>
    <mergeCell ref="A182:G182"/>
    <mergeCell ref="C183:D183"/>
    <mergeCell ref="E183:F183"/>
    <mergeCell ref="G183:G184"/>
    <mergeCell ref="A192:F192"/>
    <mergeCell ref="A170:G170"/>
    <mergeCell ref="C171:D171"/>
    <mergeCell ref="E171:F171"/>
    <mergeCell ref="G171:G172"/>
    <mergeCell ref="A180:F180"/>
    <mergeCell ref="A171:A172"/>
    <mergeCell ref="B171:B172"/>
    <mergeCell ref="A183:A184"/>
    <mergeCell ref="B183:B184"/>
    <mergeCell ref="A158:G158"/>
    <mergeCell ref="C159:D159"/>
    <mergeCell ref="E159:F159"/>
    <mergeCell ref="G159:G160"/>
    <mergeCell ref="A168:F168"/>
    <mergeCell ref="A146:G146"/>
    <mergeCell ref="C147:D147"/>
    <mergeCell ref="E147:F147"/>
    <mergeCell ref="G147:G148"/>
    <mergeCell ref="A156:F156"/>
    <mergeCell ref="A147:A148"/>
    <mergeCell ref="B147:B148"/>
    <mergeCell ref="A159:A160"/>
    <mergeCell ref="B159:B160"/>
    <mergeCell ref="A134:G134"/>
    <mergeCell ref="C135:D135"/>
    <mergeCell ref="E135:F135"/>
    <mergeCell ref="G135:G136"/>
    <mergeCell ref="A144:F144"/>
    <mergeCell ref="A122:G122"/>
    <mergeCell ref="C123:D123"/>
    <mergeCell ref="E123:F123"/>
    <mergeCell ref="G123:G124"/>
    <mergeCell ref="A132:F132"/>
    <mergeCell ref="A123:A124"/>
    <mergeCell ref="B123:B124"/>
    <mergeCell ref="A135:A136"/>
    <mergeCell ref="B135:B136"/>
    <mergeCell ref="A110:G110"/>
    <mergeCell ref="C111:D111"/>
    <mergeCell ref="E111:F111"/>
    <mergeCell ref="G111:G112"/>
    <mergeCell ref="A120:F120"/>
    <mergeCell ref="A98:G98"/>
    <mergeCell ref="C99:D99"/>
    <mergeCell ref="E99:F99"/>
    <mergeCell ref="G99:G100"/>
    <mergeCell ref="A108:F108"/>
    <mergeCell ref="A99:A100"/>
    <mergeCell ref="B99:B100"/>
    <mergeCell ref="A111:A112"/>
    <mergeCell ref="B111:B112"/>
    <mergeCell ref="A86:G86"/>
    <mergeCell ref="C87:D87"/>
    <mergeCell ref="E87:F87"/>
    <mergeCell ref="G87:G88"/>
    <mergeCell ref="A96:F96"/>
    <mergeCell ref="A74:G74"/>
    <mergeCell ref="C75:D75"/>
    <mergeCell ref="E75:F75"/>
    <mergeCell ref="G75:G76"/>
    <mergeCell ref="A84:F84"/>
    <mergeCell ref="A75:A76"/>
    <mergeCell ref="B75:B76"/>
    <mergeCell ref="A87:A88"/>
    <mergeCell ref="B87:B88"/>
    <mergeCell ref="A62:G62"/>
    <mergeCell ref="C63:D63"/>
    <mergeCell ref="E63:F63"/>
    <mergeCell ref="G63:G64"/>
    <mergeCell ref="A72:F72"/>
    <mergeCell ref="A50:G50"/>
    <mergeCell ref="C51:D51"/>
    <mergeCell ref="E51:F51"/>
    <mergeCell ref="G51:G52"/>
    <mergeCell ref="A60:F60"/>
    <mergeCell ref="A51:A52"/>
    <mergeCell ref="B51:B52"/>
    <mergeCell ref="A63:A64"/>
    <mergeCell ref="B63:B64"/>
    <mergeCell ref="A38:G38"/>
    <mergeCell ref="C39:D39"/>
    <mergeCell ref="E39:F39"/>
    <mergeCell ref="G39:G40"/>
    <mergeCell ref="A48:F48"/>
    <mergeCell ref="A26:G26"/>
    <mergeCell ref="C27:D27"/>
    <mergeCell ref="E27:F27"/>
    <mergeCell ref="G27:G28"/>
    <mergeCell ref="A36:F36"/>
    <mergeCell ref="A27:A28"/>
    <mergeCell ref="B27:B28"/>
    <mergeCell ref="A39:A40"/>
    <mergeCell ref="B39:B40"/>
    <mergeCell ref="A14:G14"/>
    <mergeCell ref="C15:D15"/>
    <mergeCell ref="E15:F15"/>
    <mergeCell ref="G15:G16"/>
    <mergeCell ref="A24:F24"/>
    <mergeCell ref="A2:G2"/>
    <mergeCell ref="C3:D3"/>
    <mergeCell ref="E3:F3"/>
    <mergeCell ref="G3:G4"/>
    <mergeCell ref="A12:F12"/>
    <mergeCell ref="A3:A4"/>
    <mergeCell ref="B3:B4"/>
    <mergeCell ref="A15:A16"/>
    <mergeCell ref="B15:B16"/>
  </mergeCells>
  <conditionalFormatting sqref="C5:C11">
    <cfRule type="notContainsBlanks" dxfId="63" priority="59">
      <formula>LEN(TRIM(C5))&gt;0</formula>
    </cfRule>
  </conditionalFormatting>
  <conditionalFormatting sqref="C17:C23">
    <cfRule type="notContainsBlanks" dxfId="62" priority="60">
      <formula>LEN(TRIM(C17))&gt;0</formula>
    </cfRule>
  </conditionalFormatting>
  <conditionalFormatting sqref="C29:C35">
    <cfRule type="notContainsBlanks" dxfId="61" priority="61">
      <formula>LEN(TRIM(C29))&gt;0</formula>
    </cfRule>
  </conditionalFormatting>
  <conditionalFormatting sqref="C41:C47">
    <cfRule type="notContainsBlanks" dxfId="60" priority="62">
      <formula>LEN(TRIM(C41))&gt;0</formula>
    </cfRule>
  </conditionalFormatting>
  <conditionalFormatting sqref="C53:C59">
    <cfRule type="notContainsBlanks" dxfId="59" priority="63">
      <formula>LEN(TRIM(C53))&gt;0</formula>
    </cfRule>
  </conditionalFormatting>
  <conditionalFormatting sqref="C65:C71">
    <cfRule type="notContainsBlanks" dxfId="58" priority="64">
      <formula>LEN(TRIM(C65))&gt;0</formula>
    </cfRule>
  </conditionalFormatting>
  <conditionalFormatting sqref="C77:C83">
    <cfRule type="notContainsBlanks" dxfId="57" priority="65">
      <formula>LEN(TRIM(C77))&gt;0</formula>
    </cfRule>
  </conditionalFormatting>
  <conditionalFormatting sqref="C89:C95">
    <cfRule type="notContainsBlanks" dxfId="56" priority="66">
      <formula>LEN(TRIM(C89))&gt;0</formula>
    </cfRule>
  </conditionalFormatting>
  <conditionalFormatting sqref="C101:C107">
    <cfRule type="notContainsBlanks" dxfId="55" priority="50">
      <formula>LEN(TRIM(C101))&gt;0</formula>
    </cfRule>
  </conditionalFormatting>
  <conditionalFormatting sqref="C113:C119">
    <cfRule type="notContainsBlanks" dxfId="54" priority="49">
      <formula>LEN(TRIM(C113))&gt;0</formula>
    </cfRule>
  </conditionalFormatting>
  <conditionalFormatting sqref="C125:C131">
    <cfRule type="notContainsBlanks" dxfId="53" priority="48">
      <formula>LEN(TRIM(C125))&gt;0</formula>
    </cfRule>
  </conditionalFormatting>
  <conditionalFormatting sqref="C137:C143">
    <cfRule type="notContainsBlanks" dxfId="52" priority="47">
      <formula>LEN(TRIM(C137))&gt;0</formula>
    </cfRule>
  </conditionalFormatting>
  <conditionalFormatting sqref="C149:C155">
    <cfRule type="notContainsBlanks" dxfId="51" priority="46">
      <formula>LEN(TRIM(C149))&gt;0</formula>
    </cfRule>
  </conditionalFormatting>
  <conditionalFormatting sqref="C161:C167">
    <cfRule type="notContainsBlanks" dxfId="50" priority="45">
      <formula>LEN(TRIM(C161))&gt;0</formula>
    </cfRule>
  </conditionalFormatting>
  <conditionalFormatting sqref="C173:F179">
    <cfRule type="notContainsBlanks" dxfId="49" priority="44">
      <formula>LEN(TRIM(C173))&gt;0</formula>
    </cfRule>
  </conditionalFormatting>
  <conditionalFormatting sqref="C185:C191">
    <cfRule type="notContainsBlanks" dxfId="48" priority="43">
      <formula>LEN(TRIM(C185))&gt;0</formula>
    </cfRule>
  </conditionalFormatting>
  <conditionalFormatting sqref="C197:C203">
    <cfRule type="notContainsBlanks" dxfId="47" priority="42">
      <formula>LEN(TRIM(C197))&gt;0</formula>
    </cfRule>
  </conditionalFormatting>
  <conditionalFormatting sqref="C209:C215">
    <cfRule type="notContainsBlanks" dxfId="46" priority="41">
      <formula>LEN(TRIM(C209))&gt;0</formula>
    </cfRule>
  </conditionalFormatting>
  <conditionalFormatting sqref="C221:C227">
    <cfRule type="notContainsBlanks" dxfId="45" priority="40">
      <formula>LEN(TRIM(C221))&gt;0</formula>
    </cfRule>
  </conditionalFormatting>
  <conditionalFormatting sqref="C233:C239">
    <cfRule type="notContainsBlanks" dxfId="44" priority="39">
      <formula>LEN(TRIM(C233))&gt;0</formula>
    </cfRule>
  </conditionalFormatting>
  <conditionalFormatting sqref="D5:F11">
    <cfRule type="notContainsBlanks" dxfId="43" priority="38">
      <formula>LEN(TRIM(D5))&gt;0</formula>
    </cfRule>
  </conditionalFormatting>
  <conditionalFormatting sqref="D5:F11">
    <cfRule type="expression" dxfId="42" priority="37">
      <formula>$C5="NW"</formula>
    </cfRule>
  </conditionalFormatting>
  <conditionalFormatting sqref="D17:F23">
    <cfRule type="notContainsBlanks" dxfId="41" priority="36">
      <formula>LEN(TRIM(D17))&gt;0</formula>
    </cfRule>
  </conditionalFormatting>
  <conditionalFormatting sqref="D17:F23">
    <cfRule type="expression" dxfId="40" priority="35">
      <formula>$C17="NW"</formula>
    </cfRule>
  </conditionalFormatting>
  <conditionalFormatting sqref="D29:F35">
    <cfRule type="notContainsBlanks" dxfId="39" priority="34">
      <formula>LEN(TRIM(D29))&gt;0</formula>
    </cfRule>
  </conditionalFormatting>
  <conditionalFormatting sqref="D29:F35">
    <cfRule type="expression" dxfId="38" priority="33">
      <formula>$C29="NW"</formula>
    </cfRule>
  </conditionalFormatting>
  <conditionalFormatting sqref="D41:F47">
    <cfRule type="notContainsBlanks" dxfId="37" priority="32">
      <formula>LEN(TRIM(D41))&gt;0</formula>
    </cfRule>
  </conditionalFormatting>
  <conditionalFormatting sqref="D41:F47">
    <cfRule type="expression" dxfId="36" priority="31">
      <formula>$C41="NW"</formula>
    </cfRule>
  </conditionalFormatting>
  <conditionalFormatting sqref="D53:F59">
    <cfRule type="notContainsBlanks" dxfId="35" priority="30">
      <formula>LEN(TRIM(D53))&gt;0</formula>
    </cfRule>
  </conditionalFormatting>
  <conditionalFormatting sqref="D53:F59">
    <cfRule type="expression" dxfId="34" priority="29">
      <formula>$C53="NW"</formula>
    </cfRule>
  </conditionalFormatting>
  <conditionalFormatting sqref="D65:F71">
    <cfRule type="notContainsBlanks" dxfId="33" priority="28">
      <formula>LEN(TRIM(D65))&gt;0</formula>
    </cfRule>
  </conditionalFormatting>
  <conditionalFormatting sqref="D65:F71">
    <cfRule type="expression" dxfId="32" priority="27">
      <formula>$C65="NW"</formula>
    </cfRule>
  </conditionalFormatting>
  <conditionalFormatting sqref="D77:F83">
    <cfRule type="notContainsBlanks" dxfId="31" priority="26">
      <formula>LEN(TRIM(D77))&gt;0</formula>
    </cfRule>
  </conditionalFormatting>
  <conditionalFormatting sqref="D77:F83">
    <cfRule type="expression" dxfId="30" priority="25">
      <formula>$C77="NW"</formula>
    </cfRule>
  </conditionalFormatting>
  <conditionalFormatting sqref="D89:F95">
    <cfRule type="notContainsBlanks" dxfId="29" priority="24">
      <formula>LEN(TRIM(D89))&gt;0</formula>
    </cfRule>
  </conditionalFormatting>
  <conditionalFormatting sqref="D89:F95">
    <cfRule type="expression" dxfId="28" priority="23">
      <formula>$C89="NW"</formula>
    </cfRule>
  </conditionalFormatting>
  <conditionalFormatting sqref="D101:F107">
    <cfRule type="notContainsBlanks" dxfId="27" priority="22">
      <formula>LEN(TRIM(D101))&gt;0</formula>
    </cfRule>
  </conditionalFormatting>
  <conditionalFormatting sqref="D101:F107">
    <cfRule type="expression" dxfId="26" priority="21">
      <formula>$C101="NW"</formula>
    </cfRule>
  </conditionalFormatting>
  <conditionalFormatting sqref="D113:F119">
    <cfRule type="notContainsBlanks" dxfId="25" priority="20">
      <formula>LEN(TRIM(D113))&gt;0</formula>
    </cfRule>
  </conditionalFormatting>
  <conditionalFormatting sqref="D113:F119">
    <cfRule type="expression" dxfId="24" priority="19">
      <formula>$C113="NW"</formula>
    </cfRule>
  </conditionalFormatting>
  <conditionalFormatting sqref="D125:F131">
    <cfRule type="notContainsBlanks" dxfId="23" priority="18">
      <formula>LEN(TRIM(D125))&gt;0</formula>
    </cfRule>
  </conditionalFormatting>
  <conditionalFormatting sqref="D125:F131">
    <cfRule type="expression" dxfId="22" priority="17">
      <formula>$C125="NW"</formula>
    </cfRule>
  </conditionalFormatting>
  <conditionalFormatting sqref="D137:F143">
    <cfRule type="notContainsBlanks" dxfId="21" priority="16">
      <formula>LEN(TRIM(D137))&gt;0</formula>
    </cfRule>
  </conditionalFormatting>
  <conditionalFormatting sqref="D137:F143">
    <cfRule type="expression" dxfId="20" priority="15">
      <formula>$C137="NW"</formula>
    </cfRule>
  </conditionalFormatting>
  <conditionalFormatting sqref="D149:F155">
    <cfRule type="notContainsBlanks" dxfId="19" priority="14">
      <formula>LEN(TRIM(D149))&gt;0</formula>
    </cfRule>
  </conditionalFormatting>
  <conditionalFormatting sqref="D149:F155">
    <cfRule type="expression" dxfId="18" priority="13">
      <formula>$C149="NW"</formula>
    </cfRule>
  </conditionalFormatting>
  <conditionalFormatting sqref="D161:F167">
    <cfRule type="notContainsBlanks" dxfId="17" priority="12">
      <formula>LEN(TRIM(D161))&gt;0</formula>
    </cfRule>
  </conditionalFormatting>
  <conditionalFormatting sqref="D161:F167">
    <cfRule type="expression" dxfId="16" priority="11">
      <formula>$C161="NW"</formula>
    </cfRule>
  </conditionalFormatting>
  <conditionalFormatting sqref="D185:F191">
    <cfRule type="notContainsBlanks" dxfId="15" priority="10">
      <formula>LEN(TRIM(D185))&gt;0</formula>
    </cfRule>
  </conditionalFormatting>
  <conditionalFormatting sqref="D185:F191">
    <cfRule type="expression" dxfId="14" priority="9">
      <formula>$C185="NW"</formula>
    </cfRule>
  </conditionalFormatting>
  <conditionalFormatting sqref="D197:F203">
    <cfRule type="notContainsBlanks" dxfId="13" priority="8">
      <formula>LEN(TRIM(D197))&gt;0</formula>
    </cfRule>
  </conditionalFormatting>
  <conditionalFormatting sqref="D197:F203">
    <cfRule type="expression" dxfId="12" priority="7">
      <formula>$C197="NW"</formula>
    </cfRule>
  </conditionalFormatting>
  <conditionalFormatting sqref="D209:F215">
    <cfRule type="notContainsBlanks" dxfId="11" priority="6">
      <formula>LEN(TRIM(D209))&gt;0</formula>
    </cfRule>
  </conditionalFormatting>
  <conditionalFormatting sqref="D209:F215">
    <cfRule type="expression" dxfId="10" priority="5">
      <formula>$C209="NW"</formula>
    </cfRule>
  </conditionalFormatting>
  <conditionalFormatting sqref="D221:F227">
    <cfRule type="notContainsBlanks" dxfId="9" priority="4">
      <formula>LEN(TRIM(D221))&gt;0</formula>
    </cfRule>
  </conditionalFormatting>
  <conditionalFormatting sqref="D221:F227">
    <cfRule type="expression" dxfId="8" priority="3">
      <formula>$C221="NW"</formula>
    </cfRule>
  </conditionalFormatting>
  <conditionalFormatting sqref="D233:F239">
    <cfRule type="notContainsBlanks" dxfId="7" priority="2">
      <formula>LEN(TRIM(D233))&gt;0</formula>
    </cfRule>
  </conditionalFormatting>
  <conditionalFormatting sqref="D233:F239">
    <cfRule type="expression" dxfId="6" priority="1">
      <formula>$C233="NW"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 tint="0.39997558519241921"/>
  </sheetPr>
  <dimension ref="B1:Q33"/>
  <sheetViews>
    <sheetView showGridLines="0" showRowColHeaders="0" workbookViewId="0">
      <selection activeCell="B1" sqref="B1:G1"/>
    </sheetView>
  </sheetViews>
  <sheetFormatPr defaultRowHeight="14.25" x14ac:dyDescent="0.2"/>
  <cols>
    <col min="1" max="1" width="2.5" customWidth="1"/>
    <col min="2" max="2" width="23.125" customWidth="1"/>
    <col min="3" max="3" width="12.5" customWidth="1"/>
    <col min="4" max="4" width="27.5" bestFit="1" customWidth="1"/>
    <col min="5" max="5" width="2.5" customWidth="1"/>
    <col min="6" max="6" width="9" customWidth="1"/>
    <col min="7" max="7" width="2.5" customWidth="1"/>
  </cols>
  <sheetData>
    <row r="1" spans="2:17" ht="18.75" thickBot="1" x14ac:dyDescent="0.3">
      <c r="B1" s="122" t="s">
        <v>88</v>
      </c>
      <c r="C1" s="122"/>
      <c r="D1" s="122"/>
      <c r="E1" s="122"/>
      <c r="F1" s="122"/>
      <c r="G1" s="122"/>
      <c r="Q1" t="s">
        <v>89</v>
      </c>
    </row>
    <row r="2" spans="2:17" ht="15.75" x14ac:dyDescent="0.25">
      <c r="B2" s="33" t="s">
        <v>74</v>
      </c>
      <c r="C2" s="34" t="s">
        <v>75</v>
      </c>
      <c r="D2" s="25"/>
      <c r="E2" s="40"/>
      <c r="F2" s="34" t="s">
        <v>77</v>
      </c>
      <c r="G2" s="41"/>
      <c r="Q2" t="s">
        <v>83</v>
      </c>
    </row>
    <row r="3" spans="2:17" ht="15" x14ac:dyDescent="0.2">
      <c r="B3" s="22" t="s">
        <v>45</v>
      </c>
      <c r="C3" s="21" t="str">
        <f>IF('Shift week 1 - 6'!G22&gt;0,'Shift week 1 - 6'!G22,"")</f>
        <v/>
      </c>
      <c r="D3" s="26"/>
      <c r="E3" s="22"/>
      <c r="F3" s="38" t="str">
        <f>IF(C3="",C3,INT(C3)*24+HOUR(C3)+ROUND(MINUTE(C3)/60,2))</f>
        <v/>
      </c>
      <c r="G3" s="26"/>
      <c r="Q3" t="s">
        <v>84</v>
      </c>
    </row>
    <row r="4" spans="2:17" ht="15" x14ac:dyDescent="0.2">
      <c r="B4" s="22" t="s">
        <v>46</v>
      </c>
      <c r="C4" s="21" t="str">
        <f>IF('Shift week 1 - 6'!G34&gt;0,'Shift week 1 - 6'!G34,"")</f>
        <v/>
      </c>
      <c r="D4" s="26"/>
      <c r="E4" s="22"/>
      <c r="F4" s="38" t="str">
        <f t="shared" ref="F4:F28" si="0">IF(C4="",C4,INT(C4)*24+HOUR(C4)+ROUND(MINUTE(C4)/60,2))</f>
        <v/>
      </c>
      <c r="G4" s="26"/>
      <c r="Q4" t="s">
        <v>85</v>
      </c>
    </row>
    <row r="5" spans="2:17" ht="15" x14ac:dyDescent="0.2">
      <c r="B5" s="22" t="s">
        <v>47</v>
      </c>
      <c r="C5" s="21" t="str">
        <f>IF('Shift week 1 - 6'!G46&gt;0,'Shift week 1 - 6'!G46,"")</f>
        <v/>
      </c>
      <c r="D5" s="26"/>
      <c r="E5" s="22"/>
      <c r="F5" s="38" t="str">
        <f t="shared" si="0"/>
        <v/>
      </c>
      <c r="G5" s="26"/>
    </row>
    <row r="6" spans="2:17" ht="15" x14ac:dyDescent="0.2">
      <c r="B6" s="22" t="s">
        <v>48</v>
      </c>
      <c r="C6" s="21" t="str">
        <f>IF('Shift week 1 - 6'!G58&gt;0,'Shift week 1 - 6'!G58,"")</f>
        <v/>
      </c>
      <c r="D6" s="26"/>
      <c r="E6" s="22"/>
      <c r="F6" s="38" t="str">
        <f t="shared" si="0"/>
        <v/>
      </c>
      <c r="G6" s="26"/>
    </row>
    <row r="7" spans="2:17" ht="15" x14ac:dyDescent="0.2">
      <c r="B7" s="22" t="s">
        <v>49</v>
      </c>
      <c r="C7" s="21" t="str">
        <f>IF('Shift week 1 - 6'!G70&gt;0,'Shift week 1 - 6'!G70,"")</f>
        <v/>
      </c>
      <c r="D7" s="26"/>
      <c r="E7" s="22"/>
      <c r="F7" s="38" t="str">
        <f t="shared" si="0"/>
        <v/>
      </c>
      <c r="G7" s="26"/>
    </row>
    <row r="8" spans="2:17" ht="15" x14ac:dyDescent="0.2">
      <c r="B8" s="22" t="s">
        <v>50</v>
      </c>
      <c r="C8" s="21" t="str">
        <f>IF('Shift week 1 - 6'!G82&gt;0,'Shift week 1 - 6'!G82,"")</f>
        <v/>
      </c>
      <c r="D8" s="26"/>
      <c r="E8" s="22"/>
      <c r="F8" s="38" t="str">
        <f t="shared" si="0"/>
        <v/>
      </c>
      <c r="G8" s="26"/>
    </row>
    <row r="9" spans="2:17" ht="15" x14ac:dyDescent="0.2">
      <c r="B9" s="22" t="s">
        <v>51</v>
      </c>
      <c r="C9" s="21" t="str">
        <f>IF('Shift week 7 - 26'!G12&gt;0,'Shift week 7 - 26'!G12, "")</f>
        <v/>
      </c>
      <c r="D9" s="26"/>
      <c r="E9" s="22"/>
      <c r="F9" s="38" t="str">
        <f t="shared" si="0"/>
        <v/>
      </c>
      <c r="G9" s="26"/>
    </row>
    <row r="10" spans="2:17" ht="15" x14ac:dyDescent="0.2">
      <c r="B10" s="22" t="s">
        <v>52</v>
      </c>
      <c r="C10" s="21" t="str">
        <f>IF('Shift week 7 - 26'!G24&gt;0,'Shift week 7 - 26'!G24, "")</f>
        <v/>
      </c>
      <c r="D10" s="26"/>
      <c r="E10" s="22"/>
      <c r="F10" s="38" t="str">
        <f t="shared" si="0"/>
        <v/>
      </c>
      <c r="G10" s="26"/>
    </row>
    <row r="11" spans="2:17" ht="15" x14ac:dyDescent="0.2">
      <c r="B11" s="22" t="s">
        <v>53</v>
      </c>
      <c r="C11" s="21" t="str">
        <f>IF('Shift week 7 - 26'!G36&gt;0,'Shift week 7 - 26'!G36, "")</f>
        <v/>
      </c>
      <c r="D11" s="26"/>
      <c r="E11" s="22"/>
      <c r="F11" s="38" t="str">
        <f t="shared" si="0"/>
        <v/>
      </c>
      <c r="G11" s="26"/>
    </row>
    <row r="12" spans="2:17" ht="15" x14ac:dyDescent="0.2">
      <c r="B12" s="22" t="s">
        <v>54</v>
      </c>
      <c r="C12" s="21" t="str">
        <f>IF('Shift week 7 - 26'!G48&gt;0,'Shift week 7 - 26'!G48, "")</f>
        <v/>
      </c>
      <c r="D12" s="26"/>
      <c r="E12" s="22"/>
      <c r="F12" s="38" t="str">
        <f t="shared" si="0"/>
        <v/>
      </c>
      <c r="G12" s="26"/>
    </row>
    <row r="13" spans="2:17" ht="15" x14ac:dyDescent="0.2">
      <c r="B13" s="22" t="s">
        <v>55</v>
      </c>
      <c r="C13" s="21" t="str">
        <f>IF('Shift week 7 - 26'!G60&gt;0,'Shift week 7 - 26'!G60, "")</f>
        <v/>
      </c>
      <c r="D13" s="26"/>
      <c r="E13" s="22"/>
      <c r="F13" s="38" t="str">
        <f t="shared" si="0"/>
        <v/>
      </c>
      <c r="G13" s="26"/>
    </row>
    <row r="14" spans="2:17" ht="15" x14ac:dyDescent="0.2">
      <c r="B14" s="22" t="s">
        <v>56</v>
      </c>
      <c r="C14" s="21" t="str">
        <f>IF('Shift week 7 - 26'!G72&gt;0,'Shift week 7 - 26'!G72, "")</f>
        <v/>
      </c>
      <c r="D14" s="26"/>
      <c r="E14" s="22"/>
      <c r="F14" s="38" t="str">
        <f t="shared" si="0"/>
        <v/>
      </c>
      <c r="G14" s="26"/>
    </row>
    <row r="15" spans="2:17" ht="15.75" x14ac:dyDescent="0.25">
      <c r="B15" s="22" t="s">
        <v>57</v>
      </c>
      <c r="C15" s="21" t="str">
        <f>IF('Shift week 7 - 26'!G84&gt;0,'Shift week 7 - 26'!G84, "")</f>
        <v/>
      </c>
      <c r="D15" s="35" t="str">
        <f>COUNT(C3:C28)&amp;" Weeks Pattern Entered"</f>
        <v>0 Weeks Pattern Entered</v>
      </c>
      <c r="E15" s="22"/>
      <c r="F15" s="38" t="str">
        <f t="shared" si="0"/>
        <v/>
      </c>
      <c r="G15" s="26"/>
    </row>
    <row r="16" spans="2:17" ht="15" x14ac:dyDescent="0.2">
      <c r="B16" s="22" t="s">
        <v>58</v>
      </c>
      <c r="C16" s="21" t="str">
        <f>IF('Shift week 7 - 26'!G96&gt;0,'Shift week 7 - 26'!G96, "")</f>
        <v/>
      </c>
      <c r="D16" s="36" t="str">
        <f>IF(D15="0 Weeks Pattern Entered", "0 Hours Entered", IF(COUNT(C3:C28)='Shift week 1 - 6'!F5, "Same as Contract Weeks", "Not Same as Contract Weeks"))</f>
        <v>0 Hours Entered</v>
      </c>
      <c r="E16" s="22"/>
      <c r="F16" s="38" t="str">
        <f t="shared" si="0"/>
        <v/>
      </c>
      <c r="G16" s="26"/>
    </row>
    <row r="17" spans="2:7" ht="15" x14ac:dyDescent="0.2">
      <c r="B17" s="22" t="s">
        <v>59</v>
      </c>
      <c r="C17" s="21" t="str">
        <f>IF('Shift week 7 - 26'!G108&gt;0,'Shift week 7 - 26'!G108, "")</f>
        <v/>
      </c>
      <c r="D17" s="26"/>
      <c r="E17" s="22"/>
      <c r="F17" s="38" t="str">
        <f t="shared" si="0"/>
        <v/>
      </c>
      <c r="G17" s="26"/>
    </row>
    <row r="18" spans="2:7" ht="15" x14ac:dyDescent="0.2">
      <c r="B18" s="22" t="s">
        <v>60</v>
      </c>
      <c r="C18" s="21" t="str">
        <f>IF('Shift week 7 - 26'!G120&gt;0,'Shift week 7 - 26'!G120, "")</f>
        <v/>
      </c>
      <c r="D18" s="26"/>
      <c r="E18" s="22"/>
      <c r="F18" s="38" t="str">
        <f t="shared" si="0"/>
        <v/>
      </c>
      <c r="G18" s="26"/>
    </row>
    <row r="19" spans="2:7" ht="15" x14ac:dyDescent="0.2">
      <c r="B19" s="22" t="s">
        <v>61</v>
      </c>
      <c r="C19" s="21" t="str">
        <f>IF('Shift week 7 - 26'!G132&gt;0,'Shift week 7 - 26'!G132, "")</f>
        <v/>
      </c>
      <c r="D19" s="26"/>
      <c r="E19" s="22"/>
      <c r="F19" s="38" t="str">
        <f t="shared" si="0"/>
        <v/>
      </c>
      <c r="G19" s="26"/>
    </row>
    <row r="20" spans="2:7" ht="15" x14ac:dyDescent="0.2">
      <c r="B20" s="22" t="s">
        <v>62</v>
      </c>
      <c r="C20" s="21" t="str">
        <f>IF('Shift week 7 - 26'!G144&gt;0,'Shift week 7 - 26'!G144, "")</f>
        <v/>
      </c>
      <c r="D20" s="26"/>
      <c r="E20" s="22"/>
      <c r="F20" s="38" t="str">
        <f t="shared" si="0"/>
        <v/>
      </c>
      <c r="G20" s="26"/>
    </row>
    <row r="21" spans="2:7" ht="15" x14ac:dyDescent="0.2">
      <c r="B21" s="22" t="s">
        <v>63</v>
      </c>
      <c r="C21" s="21" t="str">
        <f>IF('Shift week 7 - 26'!G156&gt;0,'Shift week 7 - 26'!G156, "")</f>
        <v/>
      </c>
      <c r="D21" s="26"/>
      <c r="E21" s="22"/>
      <c r="F21" s="38" t="str">
        <f t="shared" si="0"/>
        <v/>
      </c>
      <c r="G21" s="26"/>
    </row>
    <row r="22" spans="2:7" ht="15" x14ac:dyDescent="0.2">
      <c r="B22" s="22" t="s">
        <v>64</v>
      </c>
      <c r="C22" s="21" t="str">
        <f>IF('Shift week 7 - 26'!G168&gt;0,'Shift week 7 - 26'!G168, "")</f>
        <v/>
      </c>
      <c r="D22" s="26"/>
      <c r="E22" s="22"/>
      <c r="F22" s="38" t="str">
        <f t="shared" si="0"/>
        <v/>
      </c>
      <c r="G22" s="26"/>
    </row>
    <row r="23" spans="2:7" ht="15" x14ac:dyDescent="0.2">
      <c r="B23" s="22" t="s">
        <v>65</v>
      </c>
      <c r="C23" s="21" t="str">
        <f>IF('Shift week 7 - 26'!G180&gt;0,'Shift week 7 - 26'!G180, "")</f>
        <v/>
      </c>
      <c r="D23" s="26"/>
      <c r="E23" s="22"/>
      <c r="F23" s="38" t="str">
        <f t="shared" si="0"/>
        <v/>
      </c>
      <c r="G23" s="26"/>
    </row>
    <row r="24" spans="2:7" ht="15" x14ac:dyDescent="0.2">
      <c r="B24" s="22" t="s">
        <v>66</v>
      </c>
      <c r="C24" s="21" t="str">
        <f>IF('Shift week 7 - 26'!G192&gt;0,'Shift week 7 - 26'!G192, "")</f>
        <v/>
      </c>
      <c r="D24" s="26"/>
      <c r="E24" s="22"/>
      <c r="F24" s="38" t="str">
        <f t="shared" si="0"/>
        <v/>
      </c>
      <c r="G24" s="26"/>
    </row>
    <row r="25" spans="2:7" ht="15" x14ac:dyDescent="0.2">
      <c r="B25" s="22" t="s">
        <v>67</v>
      </c>
      <c r="C25" s="21" t="str">
        <f>IF('Shift week 7 - 26'!G204&gt;0,'Shift week 7 - 26'!G204, "")</f>
        <v/>
      </c>
      <c r="D25" s="26"/>
      <c r="E25" s="22"/>
      <c r="F25" s="38" t="str">
        <f t="shared" si="0"/>
        <v/>
      </c>
      <c r="G25" s="26"/>
    </row>
    <row r="26" spans="2:7" ht="15" x14ac:dyDescent="0.2">
      <c r="B26" s="22" t="s">
        <v>68</v>
      </c>
      <c r="C26" s="21" t="str">
        <f>IF('Shift week 7 - 26'!G216&gt;0,'Shift week 7 - 26'!G216, "")</f>
        <v/>
      </c>
      <c r="D26" s="26"/>
      <c r="E26" s="22"/>
      <c r="F26" s="38" t="str">
        <f t="shared" si="0"/>
        <v/>
      </c>
      <c r="G26" s="26"/>
    </row>
    <row r="27" spans="2:7" ht="15" x14ac:dyDescent="0.2">
      <c r="B27" s="22" t="s">
        <v>69</v>
      </c>
      <c r="C27" s="21" t="str">
        <f>IF('Shift week 7 - 26'!G228&gt;0,'Shift week 7 - 26'!G228, "")</f>
        <v/>
      </c>
      <c r="D27" s="26"/>
      <c r="E27" s="22"/>
      <c r="F27" s="38" t="str">
        <f t="shared" si="0"/>
        <v/>
      </c>
      <c r="G27" s="26"/>
    </row>
    <row r="28" spans="2:7" ht="15" x14ac:dyDescent="0.2">
      <c r="B28" s="22" t="s">
        <v>70</v>
      </c>
      <c r="C28" s="21" t="str">
        <f>IF('Shift week 7 - 26'!G240&gt;0,'Shift week 7 - 26'!G240, "")</f>
        <v/>
      </c>
      <c r="D28" s="26"/>
      <c r="E28" s="22"/>
      <c r="F28" s="38" t="str">
        <f t="shared" si="0"/>
        <v/>
      </c>
      <c r="G28" s="26"/>
    </row>
    <row r="29" spans="2:7" ht="18.75" thickBot="1" x14ac:dyDescent="0.3">
      <c r="B29" s="23" t="s">
        <v>71</v>
      </c>
      <c r="C29" s="48">
        <f>SUM(C3:C28)</f>
        <v>0</v>
      </c>
      <c r="D29" s="27"/>
      <c r="E29" s="22"/>
      <c r="F29" s="49">
        <f>SUM(F3:F28)</f>
        <v>0</v>
      </c>
      <c r="G29" s="26"/>
    </row>
    <row r="30" spans="2:7" ht="15.75" x14ac:dyDescent="0.25">
      <c r="B30" s="23"/>
      <c r="C30" s="29"/>
      <c r="D30" s="27"/>
      <c r="E30" s="22"/>
      <c r="F30" s="43"/>
      <c r="G30" s="26"/>
    </row>
    <row r="31" spans="2:7" ht="31.5" x14ac:dyDescent="0.25">
      <c r="B31" s="31" t="s">
        <v>72</v>
      </c>
      <c r="C31" s="59">
        <f>IF(COUNT(C3:C28)=0,0, AVERAGE(C3:C28))</f>
        <v>0</v>
      </c>
      <c r="D31" s="57" t="str">
        <f>IF(F31=0,"0 Hours Entered",IF(F31=F33,"Correct - Same as Contract Hours","Incorrect - Not Same as Contract Hours"))</f>
        <v>0 Hours Entered</v>
      </c>
      <c r="E31" s="22"/>
      <c r="F31" s="39">
        <f>IF(COUNT(F3:F28)=0,0,AVERAGE(F3:F28))</f>
        <v>0</v>
      </c>
      <c r="G31" s="26"/>
    </row>
    <row r="32" spans="2:7" ht="15.75" x14ac:dyDescent="0.25">
      <c r="B32" s="24"/>
      <c r="C32" s="30"/>
      <c r="D32" s="26"/>
      <c r="E32" s="22"/>
      <c r="F32" s="44"/>
      <c r="G32" s="26"/>
    </row>
    <row r="33" spans="2:7" ht="16.5" thickBot="1" x14ac:dyDescent="0.3">
      <c r="B33" s="32" t="s">
        <v>73</v>
      </c>
      <c r="C33" s="21">
        <f>'Shift week 1 - 6'!F6</f>
        <v>0</v>
      </c>
      <c r="D33" s="28"/>
      <c r="E33" s="42"/>
      <c r="F33" s="47">
        <f>IF(C33="",C33,INT(C33)*24+HOUR(C33)+ROUND(MINUTE(C33)/60,2))</f>
        <v>0</v>
      </c>
      <c r="G33" s="28"/>
    </row>
  </sheetData>
  <sheetProtection password="C3AB" sheet="1" objects="1" scenarios="1" selectLockedCells="1" selectUnlockedCells="1"/>
  <mergeCells count="1">
    <mergeCell ref="B1:G1"/>
  </mergeCells>
  <conditionalFormatting sqref="C33">
    <cfRule type="cellIs" dxfId="5" priority="7" operator="equal">
      <formula>0</formula>
    </cfRule>
  </conditionalFormatting>
  <conditionalFormatting sqref="D31">
    <cfRule type="cellIs" dxfId="4" priority="5" operator="equal">
      <formula>"Correct - Same as Contract Hours"</formula>
    </cfRule>
    <cfRule type="cellIs" dxfId="3" priority="6" operator="equal">
      <formula>"Incorrect - Not Same as Contract Hours"</formula>
    </cfRule>
  </conditionalFormatting>
  <conditionalFormatting sqref="D16">
    <cfRule type="cellIs" dxfId="2" priority="3" operator="equal">
      <formula>"Not Same as Contract Weeks"</formula>
    </cfRule>
    <cfRule type="cellIs" dxfId="1" priority="4" operator="equal">
      <formula>"Same as Contract Weeks"</formula>
    </cfRule>
  </conditionalFormatting>
  <conditionalFormatting sqref="F33">
    <cfRule type="cellIs" dxfId="0" priority="2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msdisposition xmlns="0467b860-2cd6-49f1-a92c-0533041f79b5">Open</Edmsdisposition>
    <TaxCatchAll xmlns="0467b860-2cd6-49f1-a92c-0533041f79b5">
      <Value>29</Value>
    </TaxCatchAll>
    <FileplanmarkerTaxHTField xmlns="0467b860-2cd6-49f1-a92c-0533041f79b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Policies</TermName>
          <TermId xmlns="http://schemas.microsoft.com/office/infopath/2007/PartnerControls">0cbefee9-4228-4075-9bdd-54c8b7b23a56</TermId>
        </TermInfo>
      </Terms>
    </FileplanmarkerTaxHTField>
    <Edmsdateclosed xmlns="0467b860-2cd6-49f1-a92c-0533041f79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6303DCE5F3884555ABDE6450E03068EE0075FCFCD103CD464DB60163099FB543A2" ma:contentTypeVersion="16" ma:contentTypeDescription="Core EDMS document content type" ma:contentTypeScope="" ma:versionID="cbbac8c831bd22dc8afbd5f4fd53a511">
  <xsd:schema xmlns:xsd="http://www.w3.org/2001/XMLSchema" xmlns:xs="http://www.w3.org/2001/XMLSchema" xmlns:p="http://schemas.microsoft.com/office/2006/metadata/properties" xmlns:ns2="0467b860-2cd6-49f1-a92c-0533041f79b5" xmlns:ns3="390a9486-ae81-4faa-b771-321035cfe3aa" targetNamespace="http://schemas.microsoft.com/office/2006/metadata/properties" ma:root="true" ma:fieldsID="2c95a49fda71158f622f02c2f693716b" ns2:_="" ns3:_="">
    <xsd:import namespace="0467b860-2cd6-49f1-a92c-0533041f79b5"/>
    <xsd:import namespace="390a9486-ae81-4faa-b771-321035cfe3aa"/>
    <xsd:element name="properties">
      <xsd:complexType>
        <xsd:sequence>
          <xsd:element name="documentManagement">
            <xsd:complexType>
              <xsd:all>
                <xsd:element ref="ns2:FileplanmarkerTaxHTField" minOccurs="0"/>
                <xsd:element ref="ns2:TaxCatchAll" minOccurs="0"/>
                <xsd:element ref="ns2:TaxCatchAllLabel" minOccurs="0"/>
                <xsd:element ref="ns2:Edmsdisposition" minOccurs="0"/>
                <xsd:element ref="ns2:Edmsdateclos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7b860-2cd6-49f1-a92c-0533041f79b5" elementFormDefault="qualified">
    <xsd:import namespace="http://schemas.microsoft.com/office/2006/documentManagement/types"/>
    <xsd:import namespace="http://schemas.microsoft.com/office/infopath/2007/PartnerControls"/>
    <xsd:element name="FileplanmarkerTaxHTField" ma:index="8" ma:taxonomy="true" ma:internalName="FileplanmarkerTaxHTField" ma:taxonomyFieldName="Fileplanmarker" ma:displayName="Fileplan Marker" ma:readOnly="false" ma:default="" ma:fieldId="{8f3fe8ea-359e-4086-b18c-02f8ee4b76e8}" ma:sspId="13e93c12-6cf0-45db-a146-10f817293c1b" ma:termSetId="d34034d2-f642-4875-aa17-3b0a742a9d60" ma:anchorId="ad85a3eb-30a6-48d8-b0ea-1d32903598f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976f3a7-5dad-458d-bc98-cd84a10e4ecd}" ma:internalName="TaxCatchAll" ma:showField="CatchAllData" ma:web="0467b860-2cd6-49f1-a92c-0533041f7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976f3a7-5dad-458d-bc98-cd84a10e4ecd}" ma:internalName="TaxCatchAllLabel" ma:readOnly="true" ma:showField="CatchAllDataLabel" ma:web="0467b860-2cd6-49f1-a92c-0533041f7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msdisposition" ma:index="12" nillable="true" ma:displayName="EDMS Disposition" ma:default="" ma:description="Indicates the items EDMS status" ma:format="Dropdown" ma:internalName="Edmsdisposition">
      <xsd:simpleType>
        <xsd:restriction base="dms:Choice">
          <xsd:enumeration value="Closed"/>
          <xsd:enumeration value="Open"/>
          <xsd:enumeration value="n/a"/>
        </xsd:restriction>
      </xsd:simpleType>
    </xsd:element>
    <xsd:element name="Edmsdateclosed" ma:index="13" nillable="true" ma:displayName="EDMS Date Closed" ma:format="DateOnly" ma:internalName="Edmsdateclosed">
      <xsd:simpleType>
        <xsd:restriction base="dms:DateTime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a9486-ae81-4faa-b771-321035cfe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97D20-44AB-44B5-97E4-FE76D95C8FBF}">
  <ds:schemaRefs>
    <ds:schemaRef ds:uri="http://www.w3.org/XML/1998/namespace"/>
    <ds:schemaRef ds:uri="0467b860-2cd6-49f1-a92c-0533041f79b5"/>
    <ds:schemaRef ds:uri="390a9486-ae81-4faa-b771-321035cfe3aa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4F6D613-5F53-4DA5-8F02-0ADD4EA3B3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7E19CC-67D9-45E1-B573-03077ACF06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7b860-2cd6-49f1-a92c-0533041f79b5"/>
    <ds:schemaRef ds:uri="390a9486-ae81-4faa-b771-321035cfe3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Shift week 1 - 6</vt:lpstr>
      <vt:lpstr>Shift week 7 - 26</vt:lpstr>
      <vt:lpstr>Auto Check Calculator</vt:lpstr>
      <vt:lpstr>'Auto Check Calculator'!Print_Area</vt:lpstr>
      <vt:lpstr>ServiceList</vt:lpstr>
    </vt:vector>
  </TitlesOfParts>
  <Company>Perth &amp; Kinross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v9</dc:title>
  <dc:creator>Violet Iwanio</dc:creator>
  <cp:lastModifiedBy>Mandy Gray</cp:lastModifiedBy>
  <cp:lastPrinted>2017-03-10T16:45:03Z</cp:lastPrinted>
  <dcterms:created xsi:type="dcterms:W3CDTF">2015-04-15T15:12:57Z</dcterms:created>
  <dcterms:modified xsi:type="dcterms:W3CDTF">2020-12-23T15:04:07Z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0x0101006303DCE5F3884555ABDE6450E03068EE0075FCFCD103CD464DB60163099FB543A2</vt:lpwstr>
  </property>
  <property fmtid="{D5CDD505-2E9C-101B-9397-08002B2CF9AE}" pid="3" name="Fileplanmarker">
    <vt:lpwstr>29;#Policies|0cbefee9-4228-4075-9bdd-54c8b7b23a56</vt:lpwstr>
  </property>
</Properties>
</file>