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HRLettersandForms/Shared Documents/HR/Form Templates/Resourcing/Recruitment &amp; Selection/Vacancy Management &amp; EAP/"/>
    </mc:Choice>
  </mc:AlternateContent>
  <xr:revisionPtr revIDLastSave="0" documentId="8_{3749AF2B-FD8A-4BB5-ABB9-88FCD4D52A99}" xr6:coauthVersionLast="47" xr6:coauthVersionMax="47" xr10:uidLastSave="{00000000-0000-0000-0000-000000000000}"/>
  <bookViews>
    <workbookView xWindow="3030" yWindow="3030" windowWidth="21600" windowHeight="11190" xr2:uid="{00000000-000D-0000-FFFF-FFFF00000000}"/>
  </bookViews>
  <sheets>
    <sheet name="PAID HRS CALCULATOR" sheetId="1" r:id="rId1"/>
    <sheet name="MINUTES DECIMALISED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B7" i="4"/>
  <c r="B6" i="4"/>
  <c r="A7" i="4"/>
  <c r="A8" i="4" s="1"/>
  <c r="D12" i="1"/>
  <c r="B12" i="1"/>
  <c r="B8" i="4" l="1"/>
  <c r="A9" i="4"/>
  <c r="C12" i="1"/>
  <c r="D16" i="1"/>
  <c r="A10" i="4" l="1"/>
  <c r="B9" i="4"/>
  <c r="A12" i="4" l="1"/>
  <c r="B10" i="4"/>
  <c r="A13" i="4" l="1"/>
  <c r="B12" i="4"/>
  <c r="A14" i="4" l="1"/>
  <c r="B13" i="4"/>
  <c r="A15" i="4" l="1"/>
  <c r="B14" i="4"/>
  <c r="A16" i="4" l="1"/>
  <c r="B15" i="4"/>
  <c r="A17" i="4" l="1"/>
  <c r="B16" i="4"/>
  <c r="A18" i="4" l="1"/>
  <c r="B17" i="4"/>
  <c r="A19" i="4" l="1"/>
  <c r="B18" i="4"/>
  <c r="A20" i="4" l="1"/>
  <c r="B19" i="4"/>
  <c r="A21" i="4" l="1"/>
  <c r="B20" i="4"/>
  <c r="A22" i="4" l="1"/>
  <c r="B21" i="4"/>
  <c r="A23" i="4" l="1"/>
  <c r="B22" i="4"/>
  <c r="A24" i="4" l="1"/>
  <c r="B23" i="4"/>
  <c r="A25" i="4" l="1"/>
  <c r="B24" i="4"/>
  <c r="A26" i="4" l="1"/>
  <c r="B25" i="4"/>
  <c r="A27" i="4" l="1"/>
  <c r="B26" i="4"/>
  <c r="A28" i="4" l="1"/>
  <c r="B27" i="4"/>
  <c r="A29" i="4" l="1"/>
  <c r="B28" i="4"/>
  <c r="A30" i="4" l="1"/>
  <c r="B29" i="4"/>
  <c r="A31" i="4" l="1"/>
  <c r="B30" i="4"/>
  <c r="A32" i="4" l="1"/>
  <c r="B31" i="4"/>
  <c r="A33" i="4" l="1"/>
  <c r="B32" i="4"/>
  <c r="A34" i="4" l="1"/>
  <c r="B33" i="4"/>
  <c r="A35" i="4" l="1"/>
  <c r="B34" i="4"/>
  <c r="A36" i="4" l="1"/>
  <c r="B35" i="4"/>
  <c r="A37" i="4" l="1"/>
  <c r="B36" i="4"/>
  <c r="A38" i="4" l="1"/>
  <c r="B37" i="4"/>
  <c r="A39" i="4" l="1"/>
  <c r="B38" i="4"/>
  <c r="A40" i="4" l="1"/>
  <c r="B39" i="4"/>
  <c r="A41" i="4" l="1"/>
  <c r="B40" i="4"/>
  <c r="A42" i="4" l="1"/>
  <c r="B41" i="4"/>
  <c r="A43" i="4" l="1"/>
  <c r="B42" i="4"/>
  <c r="A44" i="4" l="1"/>
  <c r="B43" i="4"/>
  <c r="A45" i="4" l="1"/>
  <c r="B44" i="4"/>
  <c r="A46" i="4" l="1"/>
  <c r="B45" i="4"/>
  <c r="A47" i="4" l="1"/>
  <c r="B46" i="4"/>
  <c r="A48" i="4" l="1"/>
  <c r="B47" i="4"/>
  <c r="A49" i="4" l="1"/>
  <c r="B48" i="4"/>
  <c r="A50" i="4" l="1"/>
  <c r="B49" i="4"/>
  <c r="A51" i="4" l="1"/>
  <c r="B50" i="4"/>
  <c r="A52" i="4" l="1"/>
  <c r="B51" i="4"/>
  <c r="A53" i="4" l="1"/>
  <c r="B52" i="4"/>
  <c r="A54" i="4" l="1"/>
  <c r="B53" i="4"/>
  <c r="A55" i="4" l="1"/>
  <c r="B54" i="4"/>
  <c r="A56" i="4" l="1"/>
  <c r="B55" i="4"/>
  <c r="A57" i="4" l="1"/>
  <c r="B56" i="4"/>
  <c r="A58" i="4" l="1"/>
  <c r="B57" i="4"/>
  <c r="A59" i="4" l="1"/>
  <c r="B58" i="4"/>
  <c r="B59" i="4" l="1"/>
  <c r="A60" i="4"/>
  <c r="A61" i="4" l="1"/>
  <c r="B60" i="4"/>
  <c r="A62" i="4" l="1"/>
  <c r="B61" i="4"/>
  <c r="A63" i="4" l="1"/>
  <c r="B62" i="4"/>
  <c r="A64" i="4" l="1"/>
  <c r="B63" i="4"/>
  <c r="A65" i="4" l="1"/>
  <c r="B65" i="4" s="1"/>
  <c r="B64" i="4"/>
</calcChain>
</file>

<file path=xl/sharedStrings.xml><?xml version="1.0" encoding="utf-8"?>
<sst xmlns="http://schemas.openxmlformats.org/spreadsheetml/2006/main" count="16" uniqueCount="14">
  <si>
    <t>PERTH &amp; KINROSS COUNCIL</t>
  </si>
  <si>
    <t>HR - EMPLOYMENT &amp; PAYROLL SERVICES TEAM</t>
  </si>
  <si>
    <t>CALCULATOR TOOL FOR PAID HOURS/MINS TO TEACHING STAFF</t>
  </si>
  <si>
    <t>INPUT CLASS CONTACT TIME ONLY (HOURS &amp; MINUTES).  NB MINUTES SHOULD BE DECIMALISED</t>
  </si>
  <si>
    <t>REFER TO 2ND TAB FOR MINUTE TO DECIMAL CONVERSION</t>
  </si>
  <si>
    <t>INPUT IN THIS FIELD ONLY</t>
  </si>
  <si>
    <t>CLASS CONTACT TIME</t>
  </si>
  <si>
    <t>PREPARATION &amp; CORRECTION</t>
  </si>
  <si>
    <t>COLLEGIATE TIME</t>
  </si>
  <si>
    <t>PAID HOURS &amp; MINS</t>
  </si>
  <si>
    <t>HOURS TO BE SUBMITTED ON CHANGE OF CIRCUMSTANCE FORM</t>
  </si>
  <si>
    <t>MINUTE TO DECIMAL CONVERSION CHART</t>
  </si>
  <si>
    <t>Minute</t>
  </si>
  <si>
    <t>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</si>
</sst>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>
      <alignment horizontal="center"/>
    </xf>
    <xf numFmtId="0" fontId="4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A13" sqref="A13"/>
    </sheetView>
  </sheetViews>
  <sheetFormatPr defaultColWidth="9.140625" defaultRowHeight="15"/>
  <cols>
    <col min="1" max="1" width="24.7109375" style="4" customWidth="1"/>
    <col min="2" max="2" width="27.42578125" customWidth="1"/>
    <col min="3" max="3" width="25.42578125" customWidth="1"/>
    <col min="4" max="4" width="24.7109375" customWidth="1"/>
    <col min="5" max="16384" width="9.140625" style="4"/>
  </cols>
  <sheetData>
    <row r="1" spans="1:7" ht="15.75">
      <c r="A1" s="3" t="s">
        <v>0</v>
      </c>
      <c r="B1" s="1"/>
      <c r="C1" s="1"/>
      <c r="D1" s="1"/>
      <c r="E1" s="3"/>
      <c r="F1" s="3"/>
      <c r="G1" s="3"/>
    </row>
    <row r="2" spans="1:7" ht="15.75">
      <c r="A2" s="3" t="s">
        <v>1</v>
      </c>
      <c r="B2" s="1"/>
      <c r="C2" s="1"/>
      <c r="D2" s="1"/>
      <c r="E2" s="3"/>
      <c r="F2" s="3"/>
      <c r="G2" s="3"/>
    </row>
    <row r="3" spans="1:7" ht="15.75">
      <c r="A3" s="3" t="s">
        <v>2</v>
      </c>
      <c r="B3" s="1"/>
      <c r="C3" s="1"/>
      <c r="D3" s="1"/>
      <c r="E3" s="3"/>
      <c r="F3" s="3"/>
      <c r="G3" s="3"/>
    </row>
    <row r="5" spans="1:7" ht="15.75">
      <c r="A5" s="11" t="s">
        <v>3</v>
      </c>
    </row>
    <row r="6" spans="1:7" ht="15.75">
      <c r="A6" s="11" t="s">
        <v>4</v>
      </c>
    </row>
    <row r="7" spans="1:7" ht="15.75">
      <c r="A7" s="3"/>
    </row>
    <row r="8" spans="1:7" ht="15.75">
      <c r="A8" s="10"/>
      <c r="B8" t="s">
        <v>5</v>
      </c>
    </row>
    <row r="9" spans="1:7" ht="15.75">
      <c r="A9" s="3"/>
    </row>
    <row r="10" spans="1:7" ht="15.75" thickBot="1"/>
    <row r="11" spans="1:7" ht="60.75" customHeight="1" thickBot="1">
      <c r="A11" s="5" t="s">
        <v>6</v>
      </c>
      <c r="B11" s="12" t="s">
        <v>7</v>
      </c>
      <c r="C11" s="12" t="s">
        <v>8</v>
      </c>
      <c r="D11" s="12" t="s">
        <v>9</v>
      </c>
    </row>
    <row r="12" spans="1:7" ht="32.25" customHeight="1">
      <c r="A12" s="9">
        <v>9</v>
      </c>
      <c r="B12" s="8">
        <f>A12*33.33%</f>
        <v>2.9996999999999998</v>
      </c>
      <c r="C12" s="8">
        <f>D12-A12-B12</f>
        <v>2.0003399999999987</v>
      </c>
      <c r="D12" s="8">
        <f>A12*55.556%+A12</f>
        <v>14.000039999999998</v>
      </c>
    </row>
    <row r="16" spans="1:7" ht="18.75">
      <c r="A16" s="6" t="s">
        <v>10</v>
      </c>
      <c r="B16" s="13"/>
      <c r="C16" s="13"/>
      <c r="D16" s="14">
        <f>D12</f>
        <v>14.000039999999998</v>
      </c>
    </row>
    <row r="18" spans="1:4">
      <c r="A18" s="7"/>
      <c r="B18" s="2"/>
      <c r="C18" s="2"/>
      <c r="D18" s="2"/>
    </row>
  </sheetData>
  <sheetProtection password="F2F0" sheet="1" objects="1" scenarios="1" insertColumns="0" insertRows="0" deleteColumns="0" deleteRows="0"/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3"/>
  <sheetViews>
    <sheetView topLeftCell="A52" workbookViewId="0">
      <selection activeCell="F11" sqref="F11"/>
    </sheetView>
  </sheetViews>
  <sheetFormatPr defaultRowHeight="15"/>
  <cols>
    <col min="1" max="2" width="13.7109375" customWidth="1"/>
  </cols>
  <sheetData>
    <row r="1" spans="1:4" ht="15.75">
      <c r="A1" s="1" t="s">
        <v>0</v>
      </c>
      <c r="B1" s="1"/>
      <c r="C1" s="1"/>
    </row>
    <row r="2" spans="1:4" ht="15.75">
      <c r="A2" s="1" t="s">
        <v>1</v>
      </c>
      <c r="B2" s="1"/>
      <c r="C2" s="1"/>
    </row>
    <row r="3" spans="1:4" ht="15.75">
      <c r="A3" s="1" t="s">
        <v>11</v>
      </c>
      <c r="B3" s="1"/>
      <c r="C3" s="1"/>
    </row>
    <row r="5" spans="1:4" ht="15.75">
      <c r="A5" s="15" t="s">
        <v>12</v>
      </c>
      <c r="B5" s="15" t="s">
        <v>13</v>
      </c>
    </row>
    <row r="6" spans="1:4">
      <c r="A6" s="2">
        <v>1</v>
      </c>
      <c r="B6" s="16">
        <f>A6/60</f>
        <v>1.6666666666666666E-2</v>
      </c>
      <c r="C6" s="2"/>
      <c r="D6" s="2"/>
    </row>
    <row r="7" spans="1:4">
      <c r="A7" s="2">
        <f>A6+1</f>
        <v>2</v>
      </c>
      <c r="B7" s="16">
        <f t="shared" ref="B7:B65" si="0">A7/60</f>
        <v>3.3333333333333333E-2</v>
      </c>
      <c r="C7" s="2"/>
      <c r="D7" s="2"/>
    </row>
    <row r="8" spans="1:4">
      <c r="A8" s="2">
        <f t="shared" ref="A8:A65" si="1">A7+1</f>
        <v>3</v>
      </c>
      <c r="B8" s="16">
        <f t="shared" si="0"/>
        <v>0.05</v>
      </c>
      <c r="C8" s="2"/>
      <c r="D8" s="2"/>
    </row>
    <row r="9" spans="1:4">
      <c r="A9" s="2">
        <f t="shared" si="1"/>
        <v>4</v>
      </c>
      <c r="B9" s="16">
        <f t="shared" si="0"/>
        <v>6.6666666666666666E-2</v>
      </c>
      <c r="C9" s="2"/>
      <c r="D9" s="2"/>
    </row>
    <row r="10" spans="1:4">
      <c r="A10" s="2">
        <f t="shared" si="1"/>
        <v>5</v>
      </c>
      <c r="B10" s="16">
        <f t="shared" si="0"/>
        <v>8.3333333333333329E-2</v>
      </c>
      <c r="C10" s="2"/>
      <c r="D10" s="2"/>
    </row>
    <row r="11" spans="1:4">
      <c r="A11" s="2">
        <v>6</v>
      </c>
      <c r="B11" s="16">
        <f t="shared" si="0"/>
        <v>0.1</v>
      </c>
      <c r="C11" s="2"/>
      <c r="D11" s="2"/>
    </row>
    <row r="12" spans="1:4">
      <c r="A12" s="2">
        <f t="shared" si="1"/>
        <v>7</v>
      </c>
      <c r="B12" s="16">
        <f t="shared" si="0"/>
        <v>0.11666666666666667</v>
      </c>
      <c r="C12" s="2"/>
      <c r="D12" s="2"/>
    </row>
    <row r="13" spans="1:4">
      <c r="A13" s="2">
        <f t="shared" si="1"/>
        <v>8</v>
      </c>
      <c r="B13" s="16">
        <f t="shared" si="0"/>
        <v>0.13333333333333333</v>
      </c>
      <c r="C13" s="2"/>
      <c r="D13" s="2"/>
    </row>
    <row r="14" spans="1:4">
      <c r="A14" s="2">
        <f t="shared" si="1"/>
        <v>9</v>
      </c>
      <c r="B14" s="16">
        <f t="shared" si="0"/>
        <v>0.15</v>
      </c>
      <c r="C14" s="2"/>
      <c r="D14" s="2"/>
    </row>
    <row r="15" spans="1:4">
      <c r="A15" s="2">
        <f t="shared" si="1"/>
        <v>10</v>
      </c>
      <c r="B15" s="16">
        <f t="shared" si="0"/>
        <v>0.16666666666666666</v>
      </c>
      <c r="C15" s="2"/>
      <c r="D15" s="2"/>
    </row>
    <row r="16" spans="1:4">
      <c r="A16" s="2">
        <f t="shared" si="1"/>
        <v>11</v>
      </c>
      <c r="B16" s="16">
        <f t="shared" si="0"/>
        <v>0.18333333333333332</v>
      </c>
      <c r="C16" s="2"/>
      <c r="D16" s="2"/>
    </row>
    <row r="17" spans="1:4">
      <c r="A17" s="2">
        <f t="shared" si="1"/>
        <v>12</v>
      </c>
      <c r="B17" s="16">
        <f t="shared" si="0"/>
        <v>0.2</v>
      </c>
      <c r="C17" s="2"/>
      <c r="D17" s="2"/>
    </row>
    <row r="18" spans="1:4">
      <c r="A18" s="2">
        <f t="shared" si="1"/>
        <v>13</v>
      </c>
      <c r="B18" s="16">
        <f t="shared" si="0"/>
        <v>0.21666666666666667</v>
      </c>
      <c r="C18" s="2"/>
      <c r="D18" s="2"/>
    </row>
    <row r="19" spans="1:4">
      <c r="A19" s="2">
        <f t="shared" si="1"/>
        <v>14</v>
      </c>
      <c r="B19" s="16">
        <f t="shared" si="0"/>
        <v>0.23333333333333334</v>
      </c>
      <c r="C19" s="2"/>
      <c r="D19" s="2"/>
    </row>
    <row r="20" spans="1:4">
      <c r="A20" s="2">
        <f t="shared" si="1"/>
        <v>15</v>
      </c>
      <c r="B20" s="16">
        <f t="shared" si="0"/>
        <v>0.25</v>
      </c>
      <c r="C20" s="2"/>
      <c r="D20" s="2"/>
    </row>
    <row r="21" spans="1:4">
      <c r="A21" s="2">
        <f t="shared" si="1"/>
        <v>16</v>
      </c>
      <c r="B21" s="16">
        <f t="shared" si="0"/>
        <v>0.26666666666666666</v>
      </c>
      <c r="C21" s="2"/>
      <c r="D21" s="2"/>
    </row>
    <row r="22" spans="1:4">
      <c r="A22" s="2">
        <f t="shared" si="1"/>
        <v>17</v>
      </c>
      <c r="B22" s="16">
        <f t="shared" si="0"/>
        <v>0.28333333333333333</v>
      </c>
      <c r="C22" s="2"/>
      <c r="D22" s="2"/>
    </row>
    <row r="23" spans="1:4">
      <c r="A23" s="2">
        <f t="shared" si="1"/>
        <v>18</v>
      </c>
      <c r="B23" s="16">
        <f t="shared" si="0"/>
        <v>0.3</v>
      </c>
      <c r="C23" s="2"/>
      <c r="D23" s="2"/>
    </row>
    <row r="24" spans="1:4">
      <c r="A24" s="2">
        <f t="shared" si="1"/>
        <v>19</v>
      </c>
      <c r="B24" s="16">
        <f t="shared" si="0"/>
        <v>0.31666666666666665</v>
      </c>
      <c r="C24" s="2"/>
      <c r="D24" s="2"/>
    </row>
    <row r="25" spans="1:4">
      <c r="A25" s="2">
        <f t="shared" si="1"/>
        <v>20</v>
      </c>
      <c r="B25" s="16">
        <f t="shared" si="0"/>
        <v>0.33333333333333331</v>
      </c>
      <c r="C25" s="2"/>
      <c r="D25" s="2"/>
    </row>
    <row r="26" spans="1:4">
      <c r="A26" s="2">
        <f t="shared" si="1"/>
        <v>21</v>
      </c>
      <c r="B26" s="16">
        <f t="shared" si="0"/>
        <v>0.35</v>
      </c>
      <c r="C26" s="2"/>
      <c r="D26" s="2"/>
    </row>
    <row r="27" spans="1:4">
      <c r="A27" s="2">
        <f t="shared" si="1"/>
        <v>22</v>
      </c>
      <c r="B27" s="16">
        <f t="shared" si="0"/>
        <v>0.36666666666666664</v>
      </c>
      <c r="C27" s="2"/>
      <c r="D27" s="2"/>
    </row>
    <row r="28" spans="1:4">
      <c r="A28" s="2">
        <f t="shared" si="1"/>
        <v>23</v>
      </c>
      <c r="B28" s="16">
        <f t="shared" si="0"/>
        <v>0.38333333333333336</v>
      </c>
      <c r="C28" s="2"/>
      <c r="D28" s="2"/>
    </row>
    <row r="29" spans="1:4">
      <c r="A29" s="2">
        <f t="shared" si="1"/>
        <v>24</v>
      </c>
      <c r="B29" s="16">
        <f t="shared" si="0"/>
        <v>0.4</v>
      </c>
      <c r="C29" s="2"/>
      <c r="D29" s="2"/>
    </row>
    <row r="30" spans="1:4">
      <c r="A30" s="2">
        <f t="shared" si="1"/>
        <v>25</v>
      </c>
      <c r="B30" s="16">
        <f t="shared" si="0"/>
        <v>0.41666666666666669</v>
      </c>
      <c r="C30" s="2"/>
      <c r="D30" s="2"/>
    </row>
    <row r="31" spans="1:4">
      <c r="A31" s="2">
        <f t="shared" si="1"/>
        <v>26</v>
      </c>
      <c r="B31" s="16">
        <f t="shared" si="0"/>
        <v>0.43333333333333335</v>
      </c>
      <c r="C31" s="2"/>
      <c r="D31" s="2"/>
    </row>
    <row r="32" spans="1:4">
      <c r="A32" s="2">
        <f t="shared" si="1"/>
        <v>27</v>
      </c>
      <c r="B32" s="16">
        <f t="shared" si="0"/>
        <v>0.45</v>
      </c>
      <c r="C32" s="2"/>
      <c r="D32" s="2"/>
    </row>
    <row r="33" spans="1:4">
      <c r="A33" s="2">
        <f t="shared" si="1"/>
        <v>28</v>
      </c>
      <c r="B33" s="16">
        <f t="shared" si="0"/>
        <v>0.46666666666666667</v>
      </c>
      <c r="C33" s="2"/>
      <c r="D33" s="2"/>
    </row>
    <row r="34" spans="1:4">
      <c r="A34" s="2">
        <f t="shared" si="1"/>
        <v>29</v>
      </c>
      <c r="B34" s="16">
        <f t="shared" si="0"/>
        <v>0.48333333333333334</v>
      </c>
      <c r="C34" s="2"/>
      <c r="D34" s="2"/>
    </row>
    <row r="35" spans="1:4">
      <c r="A35" s="2">
        <f t="shared" si="1"/>
        <v>30</v>
      </c>
      <c r="B35" s="16">
        <f t="shared" si="0"/>
        <v>0.5</v>
      </c>
      <c r="C35" s="2"/>
      <c r="D35" s="2"/>
    </row>
    <row r="36" spans="1:4">
      <c r="A36" s="2">
        <f t="shared" si="1"/>
        <v>31</v>
      </c>
      <c r="B36" s="16">
        <f t="shared" si="0"/>
        <v>0.51666666666666672</v>
      </c>
      <c r="C36" s="2"/>
      <c r="D36" s="2"/>
    </row>
    <row r="37" spans="1:4">
      <c r="A37" s="2">
        <f t="shared" si="1"/>
        <v>32</v>
      </c>
      <c r="B37" s="16">
        <f t="shared" si="0"/>
        <v>0.53333333333333333</v>
      </c>
      <c r="C37" s="2"/>
      <c r="D37" s="2"/>
    </row>
    <row r="38" spans="1:4">
      <c r="A38" s="2">
        <f t="shared" si="1"/>
        <v>33</v>
      </c>
      <c r="B38" s="16">
        <f t="shared" si="0"/>
        <v>0.55000000000000004</v>
      </c>
      <c r="C38" s="2"/>
      <c r="D38" s="2"/>
    </row>
    <row r="39" spans="1:4">
      <c r="A39" s="2">
        <f t="shared" si="1"/>
        <v>34</v>
      </c>
      <c r="B39" s="16">
        <f t="shared" si="0"/>
        <v>0.56666666666666665</v>
      </c>
      <c r="C39" s="2"/>
      <c r="D39" s="2"/>
    </row>
    <row r="40" spans="1:4">
      <c r="A40" s="2">
        <f t="shared" si="1"/>
        <v>35</v>
      </c>
      <c r="B40" s="16">
        <f t="shared" si="0"/>
        <v>0.58333333333333337</v>
      </c>
      <c r="C40" s="2"/>
      <c r="D40" s="2"/>
    </row>
    <row r="41" spans="1:4">
      <c r="A41" s="2">
        <f t="shared" si="1"/>
        <v>36</v>
      </c>
      <c r="B41" s="16">
        <f t="shared" si="0"/>
        <v>0.6</v>
      </c>
      <c r="C41" s="2"/>
      <c r="D41" s="2"/>
    </row>
    <row r="42" spans="1:4">
      <c r="A42" s="2">
        <f t="shared" si="1"/>
        <v>37</v>
      </c>
      <c r="B42" s="16">
        <f t="shared" si="0"/>
        <v>0.6166666666666667</v>
      </c>
      <c r="C42" s="2"/>
      <c r="D42" s="2"/>
    </row>
    <row r="43" spans="1:4">
      <c r="A43" s="2">
        <f t="shared" si="1"/>
        <v>38</v>
      </c>
      <c r="B43" s="16">
        <f t="shared" si="0"/>
        <v>0.6333333333333333</v>
      </c>
      <c r="C43" s="2"/>
      <c r="D43" s="2"/>
    </row>
    <row r="44" spans="1:4">
      <c r="A44" s="2">
        <f t="shared" si="1"/>
        <v>39</v>
      </c>
      <c r="B44" s="16">
        <f t="shared" si="0"/>
        <v>0.65</v>
      </c>
      <c r="C44" s="2"/>
      <c r="D44" s="2"/>
    </row>
    <row r="45" spans="1:4">
      <c r="A45" s="2">
        <f t="shared" si="1"/>
        <v>40</v>
      </c>
      <c r="B45" s="16">
        <f t="shared" si="0"/>
        <v>0.66666666666666663</v>
      </c>
      <c r="C45" s="2"/>
      <c r="D45" s="2"/>
    </row>
    <row r="46" spans="1:4">
      <c r="A46" s="2">
        <f t="shared" si="1"/>
        <v>41</v>
      </c>
      <c r="B46" s="16">
        <f t="shared" si="0"/>
        <v>0.68333333333333335</v>
      </c>
      <c r="C46" s="2"/>
      <c r="D46" s="2"/>
    </row>
    <row r="47" spans="1:4">
      <c r="A47" s="2">
        <f t="shared" si="1"/>
        <v>42</v>
      </c>
      <c r="B47" s="16">
        <f t="shared" si="0"/>
        <v>0.7</v>
      </c>
      <c r="C47" s="2"/>
      <c r="D47" s="2"/>
    </row>
    <row r="48" spans="1:4">
      <c r="A48" s="2">
        <f t="shared" si="1"/>
        <v>43</v>
      </c>
      <c r="B48" s="16">
        <f t="shared" si="0"/>
        <v>0.71666666666666667</v>
      </c>
      <c r="C48" s="2"/>
      <c r="D48" s="2"/>
    </row>
    <row r="49" spans="1:4">
      <c r="A49" s="2">
        <f t="shared" si="1"/>
        <v>44</v>
      </c>
      <c r="B49" s="16">
        <f t="shared" si="0"/>
        <v>0.73333333333333328</v>
      </c>
      <c r="C49" s="2"/>
      <c r="D49" s="2"/>
    </row>
    <row r="50" spans="1:4">
      <c r="A50" s="2">
        <f t="shared" si="1"/>
        <v>45</v>
      </c>
      <c r="B50" s="16">
        <f t="shared" si="0"/>
        <v>0.75</v>
      </c>
      <c r="C50" s="2"/>
      <c r="D50" s="2"/>
    </row>
    <row r="51" spans="1:4">
      <c r="A51" s="2">
        <f t="shared" si="1"/>
        <v>46</v>
      </c>
      <c r="B51" s="16">
        <f t="shared" si="0"/>
        <v>0.76666666666666672</v>
      </c>
      <c r="C51" s="2"/>
      <c r="D51" s="2"/>
    </row>
    <row r="52" spans="1:4">
      <c r="A52" s="2">
        <f t="shared" si="1"/>
        <v>47</v>
      </c>
      <c r="B52" s="16">
        <f t="shared" si="0"/>
        <v>0.78333333333333333</v>
      </c>
      <c r="C52" s="2"/>
      <c r="D52" s="2"/>
    </row>
    <row r="53" spans="1:4">
      <c r="A53" s="2">
        <f t="shared" si="1"/>
        <v>48</v>
      </c>
      <c r="B53" s="16">
        <f t="shared" si="0"/>
        <v>0.8</v>
      </c>
      <c r="C53" s="2"/>
      <c r="D53" s="2"/>
    </row>
    <row r="54" spans="1:4">
      <c r="A54" s="2">
        <f t="shared" si="1"/>
        <v>49</v>
      </c>
      <c r="B54" s="16">
        <f t="shared" si="0"/>
        <v>0.81666666666666665</v>
      </c>
      <c r="C54" s="2"/>
      <c r="D54" s="2"/>
    </row>
    <row r="55" spans="1:4">
      <c r="A55" s="2">
        <f t="shared" si="1"/>
        <v>50</v>
      </c>
      <c r="B55" s="16">
        <f t="shared" si="0"/>
        <v>0.83333333333333337</v>
      </c>
      <c r="C55" s="2"/>
      <c r="D55" s="2"/>
    </row>
    <row r="56" spans="1:4">
      <c r="A56" s="2">
        <f t="shared" si="1"/>
        <v>51</v>
      </c>
      <c r="B56" s="16">
        <f t="shared" si="0"/>
        <v>0.85</v>
      </c>
      <c r="C56" s="2"/>
      <c r="D56" s="2"/>
    </row>
    <row r="57" spans="1:4">
      <c r="A57" s="2">
        <f t="shared" si="1"/>
        <v>52</v>
      </c>
      <c r="B57" s="16">
        <f t="shared" si="0"/>
        <v>0.8666666666666667</v>
      </c>
      <c r="C57" s="2"/>
      <c r="D57" s="2"/>
    </row>
    <row r="58" spans="1:4">
      <c r="A58" s="2">
        <f t="shared" si="1"/>
        <v>53</v>
      </c>
      <c r="B58" s="16">
        <f t="shared" si="0"/>
        <v>0.8833333333333333</v>
      </c>
      <c r="C58" s="2"/>
      <c r="D58" s="2"/>
    </row>
    <row r="59" spans="1:4">
      <c r="A59" s="2">
        <f t="shared" si="1"/>
        <v>54</v>
      </c>
      <c r="B59" s="16">
        <f t="shared" si="0"/>
        <v>0.9</v>
      </c>
      <c r="C59" s="2"/>
      <c r="D59" s="2"/>
    </row>
    <row r="60" spans="1:4">
      <c r="A60" s="2">
        <f t="shared" si="1"/>
        <v>55</v>
      </c>
      <c r="B60" s="16">
        <f t="shared" si="0"/>
        <v>0.91666666666666663</v>
      </c>
      <c r="C60" s="2"/>
      <c r="D60" s="2"/>
    </row>
    <row r="61" spans="1:4">
      <c r="A61" s="2">
        <f t="shared" si="1"/>
        <v>56</v>
      </c>
      <c r="B61" s="16">
        <f t="shared" si="0"/>
        <v>0.93333333333333335</v>
      </c>
      <c r="C61" s="2"/>
      <c r="D61" s="2"/>
    </row>
    <row r="62" spans="1:4">
      <c r="A62" s="2">
        <f t="shared" si="1"/>
        <v>57</v>
      </c>
      <c r="B62" s="16">
        <f t="shared" si="0"/>
        <v>0.95</v>
      </c>
      <c r="C62" s="2"/>
      <c r="D62" s="2"/>
    </row>
    <row r="63" spans="1:4">
      <c r="A63" s="2">
        <f t="shared" si="1"/>
        <v>58</v>
      </c>
      <c r="B63" s="16">
        <f t="shared" si="0"/>
        <v>0.96666666666666667</v>
      </c>
      <c r="C63" s="2"/>
      <c r="D63" s="2"/>
    </row>
    <row r="64" spans="1:4">
      <c r="A64" s="2">
        <f t="shared" si="1"/>
        <v>59</v>
      </c>
      <c r="B64" s="16">
        <f t="shared" si="0"/>
        <v>0.98333333333333328</v>
      </c>
      <c r="C64" s="2"/>
      <c r="D64" s="2"/>
    </row>
    <row r="65" spans="1:4">
      <c r="A65" s="2">
        <f t="shared" si="1"/>
        <v>60</v>
      </c>
      <c r="B65" s="16">
        <f t="shared" si="0"/>
        <v>1</v>
      </c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</sheetData>
  <sheetProtection password="F2F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lanmarkerTaxHTField xmlns="b0355687-b27c-4385-9c7f-8512ad9555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Resourcing</TermName>
          <TermId xmlns="http://schemas.microsoft.com/office/infopath/2007/PartnerControls">819ef609-6676-4669-ab97-eaa44a04b62b</TermId>
        </TermInfo>
      </Terms>
    </FileplanmarkerTaxHTField>
    <Edmsdisposition xmlns="b0355687-b27c-4385-9c7f-8512ad955570">Open</Edmsdisposition>
    <Edmsdateclosed xmlns="b0355687-b27c-4385-9c7f-8512ad955570" xsi:nil="true"/>
    <TaxCatchAll xmlns="b0355687-b27c-4385-9c7f-8512ad955570">
      <Value>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3314D6B3669DCC46A91BE93A5528072C" ma:contentTypeVersion="9" ma:contentTypeDescription="Core EDMS document content type" ma:contentTypeScope="" ma:versionID="47b1895baeb52d29588de6dfa4766743">
  <xsd:schema xmlns:xsd="http://www.w3.org/2001/XMLSchema" xmlns:xs="http://www.w3.org/2001/XMLSchema" xmlns:p="http://schemas.microsoft.com/office/2006/metadata/properties" xmlns:ns2="b0355687-b27c-4385-9c7f-8512ad955570" xmlns:ns3="72a12011-4b87-4bd9-af1d-8e89f7ef9a32" targetNamespace="http://schemas.microsoft.com/office/2006/metadata/properties" ma:root="true" ma:fieldsID="c66587c3299b24061cf365408cee0ac8" ns2:_="" ns3:_="">
    <xsd:import namespace="b0355687-b27c-4385-9c7f-8512ad955570"/>
    <xsd:import namespace="72a12011-4b87-4bd9-af1d-8e89f7ef9a32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55687-b27c-4385-9c7f-8512ad955570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fea6efa-d1f2-4cad-8a46-140c555a3215}" ma:internalName="TaxCatchAll" ma:showField="CatchAllData" ma:web="b0355687-b27c-4385-9c7f-8512ad9555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fea6efa-d1f2-4cad-8a46-140c555a3215}" ma:internalName="TaxCatchAllLabel" ma:readOnly="true" ma:showField="CatchAllDataLabel" ma:web="b0355687-b27c-4385-9c7f-8512ad9555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12011-4b87-4bd9-af1d-8e89f7ef9a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A248D-095B-4221-8F56-D42CC3485564}"/>
</file>

<file path=customXml/itemProps2.xml><?xml version="1.0" encoding="utf-8"?>
<ds:datastoreItem xmlns:ds="http://schemas.openxmlformats.org/officeDocument/2006/customXml" ds:itemID="{3C914689-9BD9-48F2-91ED-D29989977F83}"/>
</file>

<file path=customXml/itemProps3.xml><?xml version="1.0" encoding="utf-8"?>
<ds:datastoreItem xmlns:ds="http://schemas.openxmlformats.org/officeDocument/2006/customXml" ds:itemID="{FC12472A-8363-449A-9C85-D6602754C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Perth &amp; Kinross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Leighanne Byrne</dc:creator>
  <cp:keywords/>
  <dc:description/>
  <cp:lastModifiedBy>Mandy Gray</cp:lastModifiedBy>
  <cp:revision/>
  <dcterms:created xsi:type="dcterms:W3CDTF">2017-11-16T07:19:15Z</dcterms:created>
  <dcterms:modified xsi:type="dcterms:W3CDTF">2021-11-16T17:01:07Z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0x0101006303DCE5F3884555ABDE6450E03068EE003314D6B3669DCC46A91BE93A5528072C</vt:lpwstr>
  </property>
  <property fmtid="{D5CDD505-2E9C-101B-9397-08002B2CF9AE}" pid="3" name="Fileplanmarker">
    <vt:lpwstr>7;#Resourcing|819ef609-6676-4669-ab97-eaa44a04b62b</vt:lpwstr>
  </property>
</Properties>
</file>